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_1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年MM月dd日"/>
    <numFmt numFmtId="165" formatCode="0.0###########"/>
    <numFmt numFmtId="166" formatCode="#.######"/>
  </numFmts>
  <fonts count="60">
    <font>
      <sz val="11.0"/>
      <color indexed="8"/>
      <name val="Calibri"/>
      <family val="2"/>
      <scheme val="minor"/>
    </font>
    <font>
      <name val="微软雅黑"/>
      <sz val="26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宋体"/>
      <sz val="11.0"/>
      <b val="true"/>
      <color rgb="000000"/>
    </font>
    <font>
      <name val="宋体"/>
      <sz val="9.0"/>
      <color rgb="000000"/>
    </font>
    <font>
      <name val="宋体"/>
      <sz val="11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</fonts>
  <fills count="5">
    <fill>
      <patternFill patternType="none"/>
    </fill>
    <fill>
      <patternFill patternType="darkGray"/>
    </fill>
    <fill>
      <patternFill patternType="none">
        <fgColor rgb="FFFFFF"/>
      </patternFill>
    </fill>
    <fill>
      <patternFill patternType="none">
        <fgColor rgb="FFFFFF"/>
        <bgColor rgb="000000"/>
      </patternFill>
    </fill>
    <fill>
      <patternFill patternType="solid">
        <fgColor rgb="FFFFFF"/>
        <bgColor rgb="000000"/>
      </patternFill>
    </fill>
  </fills>
  <borders count="65">
    <border>
      <left/>
      <right/>
      <top/>
      <bottom/>
      <diagonal/>
    </border>
    <border>
      <right style="thin"/>
    </border>
    <border>
      <right style="thin">
        <color rgb="000000"/>
      </right>
    </border>
    <border>
      <right style="thin">
        <color rgb="000000"/>
      </right>
      <top style="thin"/>
    </border>
    <border>
      <right style="thin">
        <color rgb="000000"/>
      </right>
      <top style="thin">
        <color rgb="000000"/>
      </top>
    </border>
    <border>
      <right style="thin">
        <color rgb="000000"/>
      </right>
      <top style="thin">
        <color rgb="000000"/>
      </top>
      <bottom style="thin"/>
    </border>
    <border>
      <right style="thin">
        <color rgb="000000"/>
      </right>
      <top style="thin">
        <color rgb="000000"/>
      </top>
      <bottom style="thin">
        <color rgb="000000"/>
      </bottom>
    </border>
    <border>
      <left style="thin"/>
    </border>
    <border>
      <left style="thin">
        <color rgb="000000"/>
      </left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left style="thin">
        <color rgb="000000"/>
      </left>
      <right style="thin">
        <color rgb="000000"/>
      </right>
      <top style="thin"/>
    </border>
    <border>
      <left style="thin">
        <color rgb="000000"/>
      </left>
      <right style="thin">
        <color rgb="000000"/>
      </right>
      <top style="thin">
        <color rgb="000000"/>
      </top>
    </border>
    <border>
      <bottom style="medium"/>
    </border>
    <border>
      <bottom style="medium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medium"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</border>
    <border>
      <left style="medium"/>
    </border>
    <border>
      <left style="medium">
        <color rgb="000000"/>
      </left>
    </border>
    <border>
      <left style="medium">
        <color rgb="000000"/>
      </left>
      <right style="thin"/>
    </border>
    <border>
      <left style="medium">
        <color rgb="000000"/>
      </left>
      <right style="thin">
        <color rgb="000000"/>
      </right>
    </border>
    <border>
      <left style="medium">
        <color rgb="000000"/>
      </left>
      <right style="thin">
        <color rgb="000000"/>
      </right>
      <top style="medium"/>
    </border>
    <border>
      <left style="medium">
        <color rgb="000000"/>
      </left>
      <right style="thin">
        <color rgb="000000"/>
      </right>
      <top style="medium">
        <color rgb="000000"/>
      </top>
    </border>
    <border>
      <left style="medium">
        <color rgb="000000"/>
      </left>
      <right style="thin">
        <color rgb="000000"/>
      </right>
      <top style="medium">
        <color rgb="000000"/>
      </top>
      <bottom style="thin"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medium"/>
    </border>
    <border>
      <left style="thin">
        <color rgb="000000"/>
      </left>
      <right style="thin">
        <color rgb="000000"/>
      </right>
      <top style="medium">
        <color rgb="000000"/>
      </top>
    </border>
    <border>
      <left style="thin">
        <color rgb="000000"/>
      </left>
      <right style="thin">
        <color rgb="000000"/>
      </right>
      <top style="medium">
        <color rgb="000000"/>
      </top>
      <bottom style="thin"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medium"/>
    </border>
    <border>
      <left style="thin">
        <color rgb="000000"/>
      </left>
      <right style="medium">
        <color rgb="000000"/>
      </right>
    </border>
    <border>
      <left style="thin">
        <color rgb="000000"/>
      </left>
      <right style="medium">
        <color rgb="000000"/>
      </right>
      <top style="medium"/>
    </border>
    <border>
      <left style="thin">
        <color rgb="000000"/>
      </left>
      <right style="medium">
        <color rgb="000000"/>
      </right>
      <top style="medium">
        <color rgb="000000"/>
      </top>
    </border>
    <border>
      <left style="thin">
        <color rgb="000000"/>
      </left>
      <right style="medium">
        <color rgb="000000"/>
      </right>
      <top style="medium">
        <color rgb="000000"/>
      </top>
      <bottom style="thin"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medium">
        <color rgb="000000"/>
      </left>
      <right style="thin">
        <color rgb="000000"/>
      </right>
      <top style="thin"/>
    </border>
    <border>
      <left style="medium">
        <color rgb="000000"/>
      </left>
      <right style="thin">
        <color rgb="000000"/>
      </right>
      <top style="thin">
        <color rgb="000000"/>
      </top>
    </border>
    <border>
      <left style="medium">
        <color rgb="000000"/>
      </left>
      <right style="thin">
        <color rgb="000000"/>
      </right>
      <top style="thin">
        <color rgb="000000"/>
      </top>
      <bottom style="thin"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>
        <color rgb="000000"/>
      </left>
      <right style="medium">
        <color rgb="000000"/>
      </right>
      <top style="thin"/>
    </border>
    <border>
      <left style="thin">
        <color rgb="000000"/>
      </left>
      <right style="medium">
        <color rgb="000000"/>
      </right>
      <top style="thin">
        <color rgb="000000"/>
      </top>
    </border>
    <border>
      <left style="thin">
        <color rgb="000000"/>
      </left>
      <right style="medium">
        <color rgb="000000"/>
      </right>
      <top style="thin">
        <color rgb="000000"/>
      </top>
      <bottom style="thin"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</border>
    <border>
      <left style="medium">
        <color rgb="000000"/>
      </left>
      <right style="thin">
        <color rgb="000000"/>
      </right>
      <top style="thin">
        <color rgb="000000"/>
      </top>
      <bottom style="medium"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</border>
    <border>
      <left style="thin">
        <color rgb="000000"/>
      </left>
      <right style="medium">
        <color rgb="000000"/>
      </right>
      <top style="thin">
        <color rgb="000000"/>
      </top>
      <bottom style="medium"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</border>
    <border>
      <top style="medium"/>
    </border>
    <border>
      <top style="medium">
        <color rgb="000000"/>
      </top>
    </border>
    <border>
      <left style="thin">
        <color rgb="000000"/>
      </left>
      <right style="thin">
        <color rgb="000000"/>
      </right>
      <bottom style="thin"/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bottom style="medium"/>
    </border>
    <border>
      <left style="thin">
        <color rgb="000000"/>
      </left>
      <right style="thin">
        <color rgb="000000"/>
      </right>
      <bottom style="medium">
        <color rgb="000000"/>
      </bottom>
    </border>
    <border>
      <left style="thin">
        <color rgb="000000"/>
      </left>
      <top style="thin"/>
    </border>
    <border>
      <left style="thin">
        <color rgb="000000"/>
      </left>
      <top style="thin">
        <color rgb="000000"/>
      </top>
    </border>
    <border>
      <left style="thin">
        <color rgb="000000"/>
      </left>
      <top style="thin">
        <color rgb="000000"/>
      </top>
      <bottom style="thin"/>
    </border>
    <border>
      <left style="thin">
        <color rgb="000000"/>
      </left>
      <top style="thin">
        <color rgb="000000"/>
      </top>
      <bottom style="thin">
        <color rgb="000000"/>
      </bottom>
    </border>
    <border>
      <left style="thin">
        <color rgb="000000"/>
      </left>
      <bottom style="thin"/>
    </border>
    <border>
      <left style="thin">
        <color rgb="000000"/>
      </left>
      <bottom style="thin">
        <color rgb="000000"/>
      </bottom>
    </border>
    <border>
      <left style="medium">
        <color rgb="000000"/>
      </left>
      <right style="thin">
        <color rgb="000000"/>
      </right>
      <top style="medium">
        <color rgb="000000"/>
      </top>
      <bottom style="medium"/>
    </border>
    <border>
      <left style="medium">
        <color rgb="000000"/>
      </left>
      <right style="thin">
        <color rgb="000000"/>
      </right>
      <top style="medium">
        <color rgb="000000"/>
      </top>
      <bottom style="medium">
        <color rgb="000000"/>
      </bottom>
    </border>
    <border>
      <left style="thin">
        <color rgb="000000"/>
      </left>
      <right style="medium">
        <color rgb="000000"/>
      </right>
      <top style="medium">
        <color rgb="000000"/>
      </top>
      <bottom style="medium"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</border>
  </borders>
  <cellStyleXfs count="1">
    <xf numFmtId="0" fontId="0" fillId="0" borderId="0"/>
  </cellStyleXfs>
  <cellXfs count="60">
    <xf numFmtId="0" fontId="0" fillId="0" borderId="0" xfId="0"/>
    <xf numFmtId="0" fontId="1" fillId="4" borderId="0" xfId="0" applyFill="true" applyFont="true">
      <alignment horizontal="center" vertical="center" wrapText="true"/>
    </xf>
    <xf numFmtId="0" fontId="2" fillId="4" borderId="6" xfId="0" applyFill="true" applyBorder="true" applyFont="true">
      <alignment horizontal="center" vertical="center" wrapText="true"/>
    </xf>
    <xf numFmtId="0" fontId="3" fillId="4" borderId="0" xfId="0" applyFill="true" applyFont="true">
      <alignment horizontal="center" vertical="center" wrapText="true"/>
    </xf>
    <xf numFmtId="0" fontId="4" fillId="4" borderId="0" xfId="0" applyFill="true" applyFont="true">
      <alignment horizontal="center" vertical="center" wrapText="true"/>
    </xf>
    <xf numFmtId="0" fontId="5" fillId="4" borderId="0" xfId="0" applyFill="true" applyFont="true">
      <alignment horizontal="left" vertical="center" wrapText="true"/>
    </xf>
    <xf numFmtId="0" fontId="6" fillId="4" borderId="0" xfId="0" applyFill="true" applyFont="true">
      <alignment horizontal="center" vertical="center" wrapText="true"/>
    </xf>
    <xf numFmtId="164" fontId="7" fillId="4" borderId="0" xfId="0" applyFill="true" applyFont="true" applyNumberFormat="true">
      <alignment horizontal="left" vertical="center" wrapText="true"/>
    </xf>
    <xf numFmtId="0" fontId="8" fillId="4" borderId="0" xfId="0" applyFill="true" applyFont="true">
      <alignment horizontal="center" vertical="center" wrapText="true"/>
    </xf>
    <xf numFmtId="0" fontId="9" fillId="4" borderId="12" xfId="0" applyFill="true" applyBorder="true" applyFont="true">
      <alignment horizontal="center" vertical="center" wrapText="true"/>
    </xf>
    <xf numFmtId="0" fontId="10" fillId="4" borderId="14" xfId="0" applyFill="true" applyBorder="true" applyFont="true">
      <alignment horizontal="center" vertical="center" wrapText="true"/>
    </xf>
    <xf numFmtId="0" fontId="11" fillId="4" borderId="16" xfId="0" applyFill="true" applyBorder="true" applyFont="true">
      <alignment horizontal="center" vertical="center" wrapText="true"/>
    </xf>
    <xf numFmtId="0" fontId="12" fillId="4" borderId="24" xfId="0" applyFill="true" applyBorder="true" applyFont="true">
      <alignment horizontal="center" vertical="center" wrapText="true"/>
    </xf>
    <xf numFmtId="0" fontId="13" fillId="4" borderId="28" xfId="0" applyFill="true" applyBorder="true" applyFont="true">
      <alignment horizontal="left" vertical="center" wrapText="true"/>
    </xf>
    <xf numFmtId="0" fontId="14" fillId="4" borderId="28" xfId="0" applyFill="true" applyBorder="true" applyFont="true">
      <alignment horizontal="center" vertical="center" wrapText="true"/>
    </xf>
    <xf numFmtId="0" fontId="15" fillId="4" borderId="34" xfId="0" applyFill="true" applyBorder="true" applyFont="true">
      <alignment horizontal="left" vertical="center" wrapText="true"/>
    </xf>
    <xf numFmtId="0" fontId="16" fillId="4" borderId="36" xfId="0" applyFill="true" applyBorder="true" applyFont="true">
      <alignment horizontal="center" vertical="center" wrapText="true"/>
    </xf>
    <xf numFmtId="0" fontId="17" fillId="4" borderId="40" xfId="0" applyFill="true" applyBorder="true" applyFont="true">
      <alignment horizontal="center" vertical="center" wrapText="true"/>
    </xf>
    <xf numFmtId="0" fontId="18" fillId="4" borderId="36" xfId="0" applyFill="true" applyBorder="true" applyFont="true">
      <alignment horizontal="left" vertical="center" wrapText="true"/>
    </xf>
    <xf numFmtId="0" fontId="19" fillId="4" borderId="36" xfId="0" applyFill="true" applyBorder="true" applyFont="true">
      <alignment horizontal="center" vertical="center" wrapText="true"/>
    </xf>
    <xf numFmtId="0" fontId="20" fillId="4" borderId="44" xfId="0" applyFill="true" applyBorder="true" applyFont="true">
      <alignment horizontal="left" vertical="center" wrapText="true"/>
    </xf>
    <xf numFmtId="0" fontId="21" fillId="4" borderId="36" xfId="0" applyFill="true" applyBorder="true" applyFont="true">
      <alignment horizontal="center" vertical="center" wrapText="true"/>
    </xf>
    <xf numFmtId="0" fontId="22" fillId="4" borderId="46" xfId="0" applyFill="true" applyBorder="true" applyFont="true">
      <alignment horizontal="center" vertical="center" wrapText="true"/>
    </xf>
    <xf numFmtId="0" fontId="23" fillId="4" borderId="16" xfId="0" applyFill="true" applyBorder="true" applyFont="true">
      <alignment horizontal="left" vertical="center" wrapText="true"/>
    </xf>
    <xf numFmtId="0" fontId="24" fillId="4" borderId="16" xfId="0" applyFill="true" applyBorder="true" applyFont="true">
      <alignment horizontal="center" vertical="center" wrapText="true"/>
    </xf>
    <xf numFmtId="0" fontId="25" fillId="4" borderId="48" xfId="0" applyFill="true" applyBorder="true" applyFont="true">
      <alignment horizontal="left" vertical="center" wrapText="true"/>
    </xf>
    <xf numFmtId="0" fontId="26" fillId="4" borderId="36" xfId="0" applyFill="true" applyBorder="true" applyFont="true">
      <alignment horizontal="center" vertical="center" wrapText="true"/>
    </xf>
    <xf numFmtId="0" fontId="27" fillId="4" borderId="50" xfId="0" applyFill="true" applyBorder="true" applyFont="true">
      <alignment horizontal="center" vertical="center" wrapText="true"/>
    </xf>
    <xf numFmtId="0" fontId="28" fillId="4" borderId="28" xfId="0" applyFill="true" applyBorder="true" applyFont="true">
      <alignment horizontal="center" vertical="center" wrapText="true"/>
    </xf>
    <xf numFmtId="0" fontId="29" fillId="4" borderId="52" xfId="0" applyFill="true" applyBorder="true" applyFont="true">
      <alignment horizontal="center" vertical="center" wrapText="true"/>
    </xf>
    <xf numFmtId="0" fontId="30" fillId="4" borderId="54" xfId="0" applyFill="true" applyBorder="true" applyFont="true">
      <alignment horizontal="center" vertical="center" wrapText="true"/>
    </xf>
    <xf numFmtId="0" fontId="31" fillId="4" borderId="28" xfId="0" applyFill="true" applyBorder="true" applyFont="true">
      <alignment horizontal="center" vertical="center" wrapText="true"/>
    </xf>
    <xf numFmtId="0" fontId="32" fillId="4" borderId="34" xfId="0" applyFill="true" applyBorder="true" applyFont="true">
      <alignment horizontal="center" vertical="center" wrapText="true"/>
    </xf>
    <xf numFmtId="0" fontId="33" fillId="4" borderId="36" xfId="0" applyFill="true" applyBorder="true" applyFont="true">
      <alignment horizontal="center" vertical="center" wrapText="true"/>
    </xf>
    <xf numFmtId="0" fontId="34" fillId="4" borderId="44" xfId="0" applyFill="true" applyBorder="true" applyFont="true">
      <alignment horizontal="center" vertical="center" wrapText="true"/>
    </xf>
    <xf numFmtId="0" fontId="35" fillId="4" borderId="44" xfId="0" applyFill="true" applyBorder="true" applyFont="true">
      <alignment horizontal="center" vertical="center" wrapText="true"/>
    </xf>
    <xf numFmtId="0" fontId="36" fillId="4" borderId="40" xfId="0" applyFill="true" applyBorder="true" applyFont="true">
      <alignment horizontal="center" vertical="center" wrapText="true"/>
    </xf>
    <xf numFmtId="165" fontId="37" fillId="4" borderId="36" xfId="0" applyFill="true" applyBorder="true" applyFont="true" applyNumberFormat="true">
      <alignment horizontal="center" vertical="center" wrapText="true"/>
    </xf>
    <xf numFmtId="0" fontId="38" fillId="4" borderId="44" xfId="0" applyFill="true" applyBorder="true" applyFont="true">
      <alignment horizontal="center" vertical="center" wrapText="true"/>
    </xf>
    <xf numFmtId="0" fontId="39" fillId="4" borderId="26" xfId="0" applyFill="true" applyBorder="true" applyFont="true">
      <alignment horizontal="center" vertical="center" wrapText="true"/>
    </xf>
    <xf numFmtId="0" fontId="40" fillId="4" borderId="36" xfId="0" applyFill="true" applyBorder="true" applyFont="true">
      <alignment horizontal="center" vertical="center" wrapText="true"/>
    </xf>
    <xf numFmtId="0" fontId="41" fillId="4" borderId="40" xfId="0" applyFill="true" applyBorder="true" applyFont="true">
      <alignment horizontal="center" vertical="center" wrapText="true"/>
    </xf>
    <xf numFmtId="165" fontId="42" fillId="4" borderId="36" xfId="0" applyFill="true" applyBorder="true" applyFont="true" applyNumberFormat="true">
      <alignment horizontal="center" vertical="center" wrapText="true"/>
    </xf>
    <xf numFmtId="165" fontId="43" fillId="4" borderId="44" xfId="0" applyFill="true" applyBorder="true" applyFont="true" applyNumberFormat="true">
      <alignment horizontal="center" vertical="center" wrapText="true"/>
    </xf>
    <xf numFmtId="0" fontId="44" fillId="4" borderId="36" xfId="0" applyFill="true" applyBorder="true" applyFont="true">
      <alignment horizontal="center" vertical="center" wrapText="true"/>
    </xf>
    <xf numFmtId="0" fontId="45" fillId="4" borderId="50" xfId="0" applyFill="true" applyBorder="true" applyFont="true">
      <alignment horizontal="center" vertical="center" wrapText="true"/>
    </xf>
    <xf numFmtId="0" fontId="46" fillId="4" borderId="56" xfId="0" applyFill="true" applyBorder="true" applyFont="true">
      <alignment horizontal="center" vertical="center" wrapText="true"/>
    </xf>
    <xf numFmtId="0" fontId="47" fillId="4" borderId="0" xfId="0" applyFill="true" applyFont="true">
      <alignment horizontal="center" vertical="center" wrapText="true"/>
    </xf>
    <xf numFmtId="0" fontId="48" fillId="4" borderId="58" xfId="0" applyFill="true" applyBorder="true" applyFont="true">
      <alignment horizontal="center" vertical="center" wrapText="true"/>
    </xf>
    <xf numFmtId="0" fontId="49" fillId="4" borderId="14" xfId="0" applyFill="true" applyBorder="true" applyFont="true">
      <alignment horizontal="center" vertical="center" wrapText="true"/>
    </xf>
    <xf numFmtId="0" fontId="50" fillId="4" borderId="60" xfId="0" applyFill="true" applyBorder="true" applyFont="true">
      <alignment horizontal="center" vertical="center" wrapText="true"/>
    </xf>
    <xf numFmtId="0" fontId="51" fillId="4" borderId="28" xfId="0" applyFill="true" applyBorder="true" applyFont="true">
      <alignment horizontal="center" vertical="center" wrapText="true"/>
    </xf>
    <xf numFmtId="0" fontId="52" fillId="4" borderId="36" xfId="0" applyFill="true" applyBorder="true" applyFont="true">
      <alignment horizontal="center" vertical="center" wrapText="true"/>
    </xf>
    <xf numFmtId="0" fontId="53" fillId="4" borderId="62" xfId="0" applyFill="true" applyBorder="true" applyFont="true">
      <alignment horizontal="center" vertical="center" wrapText="true"/>
    </xf>
    <xf numFmtId="0" fontId="54" fillId="4" borderId="40" xfId="0" applyFill="true" applyBorder="true" applyFont="true">
      <alignment horizontal="left" vertical="top" wrapText="true"/>
    </xf>
    <xf numFmtId="0" fontId="55" fillId="4" borderId="36" xfId="0" applyFill="true" applyBorder="true" applyFont="true">
      <alignment horizontal="center" vertical="center" wrapText="true"/>
    </xf>
    <xf numFmtId="166" fontId="56" fillId="4" borderId="36" xfId="0" applyFill="true" applyBorder="true" applyFont="true" applyNumberFormat="true">
      <alignment horizontal="center" vertical="center" wrapText="true"/>
    </xf>
    <xf numFmtId="166" fontId="57" fillId="4" borderId="16" xfId="0" applyFill="true" applyBorder="true" applyFont="true" applyNumberFormat="true">
      <alignment horizontal="center" vertical="center" wrapText="true"/>
    </xf>
    <xf numFmtId="0" fontId="58" fillId="4" borderId="48" xfId="0" applyFill="true" applyBorder="true" applyFont="true">
      <alignment horizontal="center" vertical="center" wrapText="true"/>
    </xf>
    <xf numFmtId="0" fontId="59" fillId="4" borderId="64" xfId="0" applyFill="true" applyBorder="true" applyFont="true">
      <alignment horizontal="left" vertical="top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4.06640625" customWidth="true"/>
    <col min="2" max="2" width="7.3203125" customWidth="true"/>
    <col min="3" max="3" width="7.3203125" customWidth="true"/>
    <col min="4" max="4" width="7.3203125" customWidth="true"/>
    <col min="5" max="5" width="4.87890625" customWidth="true"/>
    <col min="6" max="6" width="4.87890625" customWidth="true"/>
    <col min="7" max="7" width="4.87890625" customWidth="true"/>
    <col min="8" max="8" width="4.87890625" customWidth="true"/>
    <col min="9" max="9" width="4.06640625" customWidth="true"/>
    <col min="10" max="10" width="6.5078125" customWidth="true"/>
    <col min="11" max="11" width="5.69140625" customWidth="true"/>
    <col min="12" max="12" width="6.5078125" customWidth="true"/>
    <col min="13" max="13" width="6.5078125" customWidth="true"/>
    <col min="14" max="14" width="6.5078125" customWidth="true"/>
    <col min="15" max="15" width="4.87890625" customWidth="true"/>
    <col min="16" max="16" width="4.87890625" customWidth="true"/>
    <col min="17" max="17" width="4.87890625" customWidth="true"/>
    <col min="18" max="18" width="5.69140625" customWidth="true"/>
    <col min="19" max="19" width="5.69140625" customWidth="true"/>
    <col min="20" max="20" width="5.69140625" customWidth="true"/>
    <col min="21" max="21" hidden="true" width="8.0" customWidth="false"/>
  </cols>
  <sheetData>
    <row r="1" customHeight="true" ht="130.0">
      <c r="A1" s="1" t="inlineStr">
        <is>
          <t>危险废物管理计划</t>
        </is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inlineStr">
        <is>
          <t/>
        </is>
      </c>
    </row>
    <row r="2" customHeight="true" ht="25.0">
      <c r="A2" s="3" t="inlineStr">
        <is>
          <t/>
        </is>
      </c>
      <c r="B2" s="4" t="inlineStr">
        <is>
          <t/>
        </is>
      </c>
      <c r="C2" s="3" t="inlineStr">
        <is>
          <t/>
        </is>
      </c>
      <c r="D2" s="5" t="inlineStr">
        <is>
          <t>单位名称（盖章）：</t>
        </is>
      </c>
      <c r="E2" s="5"/>
      <c r="F2" s="5"/>
      <c r="G2" s="5"/>
      <c r="H2" s="5"/>
      <c r="I2" s="6" t="inlineStr">
        <is>
          <t/>
        </is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" t="inlineStr">
        <is>
          <t/>
        </is>
      </c>
    </row>
    <row r="3" customHeight="true" ht="25.0">
      <c r="A3" s="3" t="inlineStr">
        <is>
          <t/>
        </is>
      </c>
      <c r="B3" s="4" t="inlineStr">
        <is>
          <t/>
        </is>
      </c>
      <c r="C3" s="3" t="inlineStr">
        <is>
          <t/>
        </is>
      </c>
      <c r="D3" s="5" t="inlineStr">
        <is>
          <t>制  定  日  期：</t>
        </is>
      </c>
      <c r="E3" s="5"/>
      <c r="F3" s="5"/>
      <c r="G3" s="5"/>
      <c r="H3" s="5"/>
      <c r="I3" s="7" t="n">
        <v>45320.47011574074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" t="inlineStr">
        <is>
          <t/>
        </is>
      </c>
    </row>
    <row r="4" customHeight="true" ht="25.0">
      <c r="A4" s="3" t="inlineStr">
        <is>
          <t/>
        </is>
      </c>
      <c r="B4" s="4" t="inlineStr">
        <is>
          <t/>
        </is>
      </c>
      <c r="C4" s="3" t="inlineStr">
        <is>
          <t/>
        </is>
      </c>
      <c r="D4" s="5" t="inlineStr">
        <is>
          <t>计  划  期  限：</t>
        </is>
      </c>
      <c r="E4" s="5"/>
      <c r="F4" s="5"/>
      <c r="G4" s="5"/>
      <c r="H4" s="5"/>
      <c r="I4" s="5">
        <f>concatenate(concatenate(concatenate("2024","年01月01日至"),"2024"),"年12月31日")</f>
        <v>0.0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2" t="inlineStr">
        <is>
          <t/>
        </is>
      </c>
    </row>
    <row r="5" customHeight="true" ht="50.0">
      <c r="A5" s="3" t="inlineStr">
        <is>
          <t/>
        </is>
      </c>
      <c r="B5" s="3" t="inlineStr">
        <is>
          <t/>
        </is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 t="inlineStr">
        <is>
          <t/>
        </is>
      </c>
    </row>
    <row r="6" customHeight="true" ht="17.0">
      <c r="A6" s="8" t="inlineStr">
        <is>
          <t xml:space="preserve">表 A.1 单位基本信息表 </t>
        </is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 t="inlineStr">
        <is>
          <t/>
        </is>
      </c>
    </row>
    <row r="7" customHeight="true" ht="30.0">
      <c r="A7" s="10" t="inlineStr">
        <is>
          <t>（危险废物环境重点监管单位、危险废物简化管理单位、危险废物登记管理单位填写）</t>
        </is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 t="inlineStr">
        <is>
          <t/>
        </is>
      </c>
    </row>
    <row r="8" customHeight="true" ht="20.0">
      <c r="A8" s="12" t="inlineStr">
        <is>
          <t>单位名称</t>
        </is>
      </c>
      <c r="B8" s="12"/>
      <c r="C8" s="12"/>
      <c r="D8" s="12"/>
      <c r="E8" s="13" t="inlineStr">
        <is>
          <t>吉林亚泰水泥有限公司</t>
        </is>
      </c>
      <c r="F8" s="13"/>
      <c r="G8" s="13"/>
      <c r="H8" s="13"/>
      <c r="I8" s="13"/>
      <c r="J8" s="13"/>
      <c r="K8" s="14" t="inlineStr">
        <is>
          <t>注册地址</t>
        </is>
      </c>
      <c r="L8" s="14"/>
      <c r="M8" s="14"/>
      <c r="N8" s="14"/>
      <c r="O8" s="15" t="inlineStr">
        <is>
          <t>奢岭街道东400米</t>
        </is>
      </c>
      <c r="P8" s="15"/>
      <c r="Q8" s="15"/>
      <c r="R8" s="15"/>
      <c r="S8" s="15"/>
      <c r="T8" s="15"/>
      <c r="U8" s="16" t="inlineStr">
        <is>
          <t/>
        </is>
      </c>
    </row>
    <row r="9" customHeight="true" ht="20.0">
      <c r="A9" s="17" t="inlineStr">
        <is>
          <t>生产经营场所地址</t>
        </is>
      </c>
      <c r="B9" s="17"/>
      <c r="C9" s="17"/>
      <c r="D9" s="17"/>
      <c r="E9" s="18" t="inlineStr">
        <is>
          <t>双阳区山河街道办事处羊圈村</t>
        </is>
      </c>
      <c r="F9" s="18"/>
      <c r="G9" s="18"/>
      <c r="H9" s="18"/>
      <c r="I9" s="18"/>
      <c r="J9" s="18"/>
      <c r="K9" s="19" t="inlineStr">
        <is>
          <t>行政区划</t>
        </is>
      </c>
      <c r="L9" s="19"/>
      <c r="M9" s="19"/>
      <c r="N9" s="19"/>
      <c r="O9" s="20" t="inlineStr">
        <is>
          <t>双阳区</t>
        </is>
      </c>
      <c r="P9" s="20"/>
      <c r="Q9" s="20"/>
      <c r="R9" s="20"/>
      <c r="S9" s="20"/>
      <c r="T9" s="20"/>
      <c r="U9" s="21" t="inlineStr">
        <is>
          <t/>
        </is>
      </c>
    </row>
    <row r="10" customHeight="true" ht="20.0">
      <c r="A10" s="17" t="inlineStr">
        <is>
          <t>行业类别</t>
        </is>
      </c>
      <c r="B10" s="17"/>
      <c r="C10" s="17"/>
      <c r="D10" s="17"/>
      <c r="E10" s="18" t="inlineStr">
        <is>
          <t>水泥制造</t>
        </is>
      </c>
      <c r="F10" s="18"/>
      <c r="G10" s="18"/>
      <c r="H10" s="18"/>
      <c r="I10" s="18"/>
      <c r="J10" s="18"/>
      <c r="K10" s="19" t="inlineStr">
        <is>
          <t>行业代码</t>
        </is>
      </c>
      <c r="L10" s="19"/>
      <c r="M10" s="19"/>
      <c r="N10" s="19"/>
      <c r="O10" s="20" t="inlineStr">
        <is>
          <t>C3011</t>
        </is>
      </c>
      <c r="P10" s="20"/>
      <c r="Q10" s="20"/>
      <c r="R10" s="20"/>
      <c r="S10" s="20"/>
      <c r="T10" s="20"/>
      <c r="U10" s="21" t="inlineStr">
        <is>
          <t/>
        </is>
      </c>
    </row>
    <row r="11" customHeight="true" ht="20.0">
      <c r="A11" s="17" t="inlineStr">
        <is>
          <t>生产经营场所中心经度</t>
        </is>
      </c>
      <c r="B11" s="17"/>
      <c r="C11" s="17"/>
      <c r="D11" s="17"/>
      <c r="E11" s="18" t="inlineStr">
        <is>
          <t>125.9064</t>
        </is>
      </c>
      <c r="F11" s="18"/>
      <c r="G11" s="18"/>
      <c r="H11" s="18"/>
      <c r="I11" s="18"/>
      <c r="J11" s="18"/>
      <c r="K11" s="19" t="inlineStr">
        <is>
          <t>生产经营场所中心纬度</t>
        </is>
      </c>
      <c r="L11" s="19"/>
      <c r="M11" s="19"/>
      <c r="N11" s="19"/>
      <c r="O11" s="20" t="inlineStr">
        <is>
          <t>43.3246</t>
        </is>
      </c>
      <c r="P11" s="20"/>
      <c r="Q11" s="20"/>
      <c r="R11" s="20"/>
      <c r="S11" s="20"/>
      <c r="T11" s="20"/>
      <c r="U11" s="21" t="inlineStr">
        <is>
          <t/>
        </is>
      </c>
    </row>
    <row r="12" customHeight="true" ht="20.0">
      <c r="A12" s="17" t="inlineStr">
        <is>
          <t>统一社会信用代码</t>
        </is>
      </c>
      <c r="B12" s="17"/>
      <c r="C12" s="17"/>
      <c r="D12" s="17"/>
      <c r="E12" s="18" t="inlineStr">
        <is>
          <t>912201122438443980</t>
        </is>
      </c>
      <c r="F12" s="18"/>
      <c r="G12" s="18"/>
      <c r="H12" s="18"/>
      <c r="I12" s="18"/>
      <c r="J12" s="18"/>
      <c r="K12" s="19" t="inlineStr">
        <is>
          <t>管理类别</t>
        </is>
      </c>
      <c r="L12" s="19"/>
      <c r="M12" s="19"/>
      <c r="N12" s="19"/>
      <c r="O12" s="20" t="inlineStr">
        <is>
          <t>重点监管</t>
        </is>
      </c>
      <c r="P12" s="20"/>
      <c r="Q12" s="20"/>
      <c r="R12" s="20"/>
      <c r="S12" s="20"/>
      <c r="T12" s="20"/>
      <c r="U12" s="21" t="inlineStr">
        <is>
          <t/>
        </is>
      </c>
    </row>
    <row r="13" customHeight="true" ht="20.0">
      <c r="A13" s="17" t="inlineStr">
        <is>
          <t>危险废物环境管理技术负责人</t>
        </is>
      </c>
      <c r="B13" s="17"/>
      <c r="C13" s="17"/>
      <c r="D13" s="17"/>
      <c r="E13" s="18" t="inlineStr">
        <is>
          <t>王微微</t>
        </is>
      </c>
      <c r="F13" s="18"/>
      <c r="G13" s="18"/>
      <c r="H13" s="18"/>
      <c r="I13" s="18"/>
      <c r="J13" s="18"/>
      <c r="K13" s="19" t="inlineStr">
        <is>
          <t>联系电话</t>
        </is>
      </c>
      <c r="L13" s="19"/>
      <c r="M13" s="19"/>
      <c r="N13" s="19"/>
      <c r="O13" s="20" t="inlineStr">
        <is>
          <t>13689856028</t>
        </is>
      </c>
      <c r="P13" s="20"/>
      <c r="Q13" s="20"/>
      <c r="R13" s="20"/>
      <c r="S13" s="20"/>
      <c r="T13" s="20"/>
      <c r="U13" s="21" t="inlineStr">
        <is>
          <t/>
        </is>
      </c>
    </row>
    <row r="14" customHeight="true" ht="20.0">
      <c r="A14" s="17" t="inlineStr">
        <is>
          <t>是否有环境影响评价审批文件</t>
        </is>
      </c>
      <c r="B14" s="17"/>
      <c r="C14" s="17"/>
      <c r="D14" s="17"/>
      <c r="E14" s="18" t="inlineStr">
        <is>
          <t>有</t>
        </is>
      </c>
      <c r="F14" s="18"/>
      <c r="G14" s="18"/>
      <c r="H14" s="18"/>
      <c r="I14" s="18"/>
      <c r="J14" s="18"/>
      <c r="K14" s="19" t="inlineStr">
        <is>
          <t>环境影响评价审批文件文号或备案编号</t>
        </is>
      </c>
      <c r="L14" s="19"/>
      <c r="M14" s="19"/>
      <c r="N14" s="19"/>
      <c r="O14" s="20" t="inlineStr">
        <is>
          <t>吉环审证字【2023】78</t>
        </is>
      </c>
      <c r="P14" s="20"/>
      <c r="Q14" s="20"/>
      <c r="R14" s="20"/>
      <c r="S14" s="20"/>
      <c r="T14" s="20"/>
      <c r="U14" s="21" t="inlineStr">
        <is>
          <t/>
        </is>
      </c>
    </row>
    <row r="15" customHeight="true" ht="20.0">
      <c r="A15" s="22" t="inlineStr">
        <is>
          <t>是否有排污许可证或是否进行排污登记</t>
        </is>
      </c>
      <c r="B15" s="22"/>
      <c r="C15" s="22"/>
      <c r="D15" s="22"/>
      <c r="E15" s="23" t="inlineStr">
        <is>
          <t>有</t>
        </is>
      </c>
      <c r="F15" s="23"/>
      <c r="G15" s="23"/>
      <c r="H15" s="23"/>
      <c r="I15" s="23"/>
      <c r="J15" s="23"/>
      <c r="K15" s="24" t="inlineStr">
        <is>
          <t>排污许可证证书编号或排污登记表编号</t>
        </is>
      </c>
      <c r="L15" s="24"/>
      <c r="M15" s="24"/>
      <c r="N15" s="24"/>
      <c r="O15" s="25" t="inlineStr">
        <is>
          <t>912201122438443980001P</t>
        </is>
      </c>
      <c r="P15" s="25"/>
      <c r="Q15" s="25"/>
      <c r="R15" s="25"/>
      <c r="S15" s="25"/>
      <c r="T15" s="25"/>
      <c r="U15" s="26" t="inlineStr">
        <is>
          <t/>
        </is>
      </c>
    </row>
    <row r="16" customHeight="true" ht="15.0">
      <c r="A16" s="27" t="inlineStr">
        <is>
          <t/>
        </is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 t="inlineStr">
        <is>
          <t/>
        </is>
      </c>
    </row>
    <row r="17" customHeight="true" ht="17.0">
      <c r="A17" s="8" t="inlineStr">
        <is>
          <t>表 A.2 设施信息表</t>
        </is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29" t="inlineStr">
        <is>
          <t/>
        </is>
      </c>
    </row>
    <row r="18" customHeight="true" ht="30.0">
      <c r="A18" s="10" t="inlineStr">
        <is>
          <t>（危险废物环境重点监管单位填写）</t>
        </is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30" t="inlineStr">
        <is>
          <t/>
        </is>
      </c>
    </row>
    <row r="19" customHeight="true" ht="37.0">
      <c r="A19" s="12" t="inlineStr">
        <is>
          <t>序
号</t>
        </is>
      </c>
      <c r="B19" s="14" t="inlineStr">
        <is>
          <t>主
要
生
产
单
元
名
称</t>
        </is>
      </c>
      <c r="C19" s="14" t="inlineStr">
        <is>
          <t>主
要
工
艺
名
称</t>
        </is>
      </c>
      <c r="D19" s="14" t="inlineStr">
        <is>
          <t>设
施
名
称</t>
        </is>
      </c>
      <c r="E19" s="14" t="inlineStr">
        <is>
          <t>设
施
编
码</t>
        </is>
      </c>
      <c r="F19" s="14" t="inlineStr">
        <is>
          <t>污染防治</t>
        </is>
      </c>
      <c r="G19" s="14"/>
      <c r="H19" s="14"/>
      <c r="I19" s="31" t="inlineStr">
        <is>
          <t>生产设施</t>
        </is>
      </c>
      <c r="J19" s="31"/>
      <c r="K19" s="14" t="inlineStr">
        <is>
          <t>产品产量</t>
        </is>
      </c>
      <c r="L19" s="14"/>
      <c r="M19" s="14"/>
      <c r="N19" s="14"/>
      <c r="O19" s="14"/>
      <c r="P19" s="14"/>
      <c r="Q19" s="32" t="inlineStr">
        <is>
          <t>原辅料</t>
        </is>
      </c>
      <c r="R19" s="32"/>
      <c r="S19" s="32"/>
      <c r="T19" s="32"/>
      <c r="U19" s="33" t="inlineStr">
        <is>
          <t/>
        </is>
      </c>
    </row>
    <row r="20" customHeight="true" ht="85.0">
      <c r="A20" s="12"/>
      <c r="B20" s="14"/>
      <c r="C20" s="14"/>
      <c r="D20" s="14"/>
      <c r="E20" s="14"/>
      <c r="F20" s="19" t="inlineStr">
        <is>
          <t>参
数
名
称</t>
        </is>
      </c>
      <c r="G20" s="19" t="inlineStr">
        <is>
          <t>设
计
值</t>
        </is>
      </c>
      <c r="H20" s="19" t="inlineStr">
        <is>
          <t>计
量
单
位</t>
        </is>
      </c>
      <c r="I20" s="19" t="inlineStr">
        <is>
          <t>生
产
能
力</t>
        </is>
      </c>
      <c r="J20" s="19" t="inlineStr">
        <is>
          <t>计
量
单
位</t>
        </is>
      </c>
      <c r="K20" s="19" t="inlineStr">
        <is>
          <t>中
间
产
品
名
称</t>
        </is>
      </c>
      <c r="L20" s="19" t="inlineStr">
        <is>
          <t>中
间
产
品
数
量</t>
        </is>
      </c>
      <c r="M20" s="19" t="inlineStr">
        <is>
          <t>计
量
单
位</t>
        </is>
      </c>
      <c r="N20" s="19" t="inlineStr">
        <is>
          <t>最
终
产
品
名
称</t>
        </is>
      </c>
      <c r="O20" s="19" t="inlineStr">
        <is>
          <t>最
终
产
品
数
量</t>
        </is>
      </c>
      <c r="P20" s="19" t="inlineStr">
        <is>
          <t>计
量
单
位</t>
        </is>
      </c>
      <c r="Q20" s="19" t="inlineStr">
        <is>
          <t>种
类</t>
        </is>
      </c>
      <c r="R20" s="19" t="inlineStr">
        <is>
          <t>名
称</t>
        </is>
      </c>
      <c r="S20" s="19" t="inlineStr">
        <is>
          <t>用
量</t>
        </is>
      </c>
      <c r="T20" s="34" t="inlineStr">
        <is>
          <t>计
量
单
位</t>
        </is>
      </c>
      <c r="U20" s="35" t="inlineStr">
        <is>
          <t/>
        </is>
      </c>
    </row>
    <row r="21" customHeight="true" ht="29.0">
      <c r="A21" s="36" t="n">
        <v>1.0</v>
      </c>
      <c r="B21" s="19" t="inlineStr">
        <is>
          <t>/</t>
        </is>
      </c>
      <c r="C21" s="19" t="inlineStr">
        <is>
          <t>/</t>
        </is>
      </c>
      <c r="D21" s="19" t="inlineStr">
        <is>
          <t>危险废物库房</t>
        </is>
      </c>
      <c r="E21" s="19" t="inlineStr">
        <is>
          <t>002</t>
        </is>
      </c>
      <c r="F21" s="19" t="inlineStr">
        <is>
          <t>储存容量</t>
        </is>
      </c>
      <c r="G21" s="19" t="inlineStr">
        <is>
          <t>40.000000</t>
        </is>
      </c>
      <c r="H21" s="19" t="inlineStr">
        <is>
          <t>吨</t>
        </is>
      </c>
      <c r="I21" s="37" t="inlineStr">
        <is>
          <t>/</t>
        </is>
      </c>
      <c r="J21" s="19" t="inlineStr">
        <is>
          <t>/</t>
        </is>
      </c>
      <c r="K21" s="19" t="inlineStr">
        <is>
          <t>/</t>
        </is>
      </c>
      <c r="L21" s="37" t="inlineStr">
        <is>
          <t>/</t>
        </is>
      </c>
      <c r="M21" s="19" t="inlineStr">
        <is>
          <t>/</t>
        </is>
      </c>
      <c r="N21" s="19" t="inlineStr">
        <is>
          <t>/</t>
        </is>
      </c>
      <c r="O21" s="37" t="inlineStr">
        <is>
          <t>/</t>
        </is>
      </c>
      <c r="P21" s="19" t="inlineStr">
        <is>
          <t>/</t>
        </is>
      </c>
      <c r="Q21" s="19" t="inlineStr">
        <is>
          <t>/</t>
        </is>
      </c>
      <c r="R21" s="19" t="inlineStr">
        <is>
          <t>/</t>
        </is>
      </c>
      <c r="S21" s="37" t="inlineStr">
        <is>
          <t>/</t>
        </is>
      </c>
      <c r="T21" s="34" t="inlineStr">
        <is>
          <t>/</t>
        </is>
      </c>
      <c r="U21" s="38" t="inlineStr">
        <is>
          <t>43879572-3c2c-11ef-8c2b-005056a0ff2d</t>
        </is>
      </c>
    </row>
    <row r="22" customHeight="true" ht="15.0">
      <c r="A22" s="27" t="inlineStr">
        <is>
          <t/>
        </is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39" t="inlineStr">
        <is>
          <t/>
        </is>
      </c>
    </row>
    <row r="23" customHeight="true" ht="17.0">
      <c r="A23" s="8" t="inlineStr">
        <is>
          <t>表 A.3 危险废物产生情况信息表</t>
        </is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40" t="inlineStr">
        <is>
          <t/>
        </is>
      </c>
    </row>
    <row r="24" customHeight="true" ht="30.0">
      <c r="A24" s="10" t="inlineStr">
        <is>
          <t>（危险废物环境重点监管单位、危险废物简化管理单位、危险废物登记管理单位填写）</t>
        </is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29" t="inlineStr">
        <is>
          <t/>
        </is>
      </c>
    </row>
    <row r="25" customHeight="true" ht="32.0">
      <c r="A25" s="12" t="inlineStr">
        <is>
          <t>序
号</t>
        </is>
      </c>
      <c r="B25" s="14" t="inlineStr">
        <is>
          <t>产
生
危
险
废
物
设
施
编
码</t>
        </is>
      </c>
      <c r="C25" s="14" t="inlineStr">
        <is>
          <t>产
生
危
险
废
物
设
施
名
称</t>
        </is>
      </c>
      <c r="D25" s="14" t="inlineStr">
        <is>
          <t>对
应
产
废
环
节
名
称</t>
        </is>
      </c>
      <c r="E25" s="14" t="inlineStr">
        <is>
          <t>危险废物</t>
        </is>
      </c>
      <c r="F25" s="14"/>
      <c r="G25" s="14"/>
      <c r="H25" s="14" t="inlineStr">
        <is>
          <t>危
险
废
物
类
别</t>
        </is>
      </c>
      <c r="I25" s="14" t="inlineStr">
        <is>
          <t>危
险
废
物
代
码</t>
        </is>
      </c>
      <c r="J25" s="14" t="inlineStr">
        <is>
          <t>有
害
成
分
名
称</t>
        </is>
      </c>
      <c r="K25" s="14" t="inlineStr">
        <is>
          <t>形
态</t>
        </is>
      </c>
      <c r="L25" s="14" t="inlineStr">
        <is>
          <t>危
险
特
性</t>
        </is>
      </c>
      <c r="M25" s="14" t="inlineStr">
        <is>
          <t>本
年
度
预
计
产
生
量</t>
        </is>
      </c>
      <c r="N25" s="14" t="inlineStr">
        <is>
          <t>计
量
单
位</t>
        </is>
      </c>
      <c r="O25" s="32" t="inlineStr">
        <is>
          <t>内部治理方式及去向</t>
        </is>
      </c>
      <c r="P25" s="32"/>
      <c r="Q25" s="32"/>
      <c r="R25" s="32"/>
      <c r="S25" s="32"/>
      <c r="T25" s="32"/>
      <c r="U25" s="41" t="inlineStr">
        <is>
          <t/>
        </is>
      </c>
    </row>
    <row r="26" customHeight="true" ht="155.0">
      <c r="A26" s="12"/>
      <c r="B26" s="14"/>
      <c r="C26" s="14"/>
      <c r="D26" s="14"/>
      <c r="E26" s="19" t="inlineStr">
        <is>
          <t>行
业
俗
称
/
单
位
内
部
名
称</t>
        </is>
      </c>
      <c r="F26" s="19" t="inlineStr">
        <is>
          <t>国
家
危
险
废
物
名
录
名
称</t>
        </is>
      </c>
      <c r="G26" s="19"/>
      <c r="H26" s="14"/>
      <c r="I26" s="14"/>
      <c r="J26" s="14"/>
      <c r="K26" s="14"/>
      <c r="L26" s="14"/>
      <c r="M26" s="14"/>
      <c r="N26" s="14"/>
      <c r="O26" s="19" t="inlineStr">
        <is>
          <t>自行利用设施编码</t>
        </is>
      </c>
      <c r="P26" s="19" t="inlineStr">
        <is>
          <t>自行利用设施设计能力</t>
        </is>
      </c>
      <c r="Q26" s="19" t="inlineStr">
        <is>
          <t>自行处置设施编码</t>
        </is>
      </c>
      <c r="R26" s="19" t="inlineStr">
        <is>
          <t>自行处置设施设计能力</t>
        </is>
      </c>
      <c r="S26" s="19" t="inlineStr">
        <is>
          <t>贮存设施编码</t>
        </is>
      </c>
      <c r="T26" s="34" t="inlineStr">
        <is>
          <t>贮存设施设计能力</t>
        </is>
      </c>
      <c r="U26" s="41" t="inlineStr">
        <is>
          <t/>
        </is>
      </c>
    </row>
    <row r="27" customHeight="true" ht="127.0">
      <c r="A27" s="36" t="n">
        <v>1.0</v>
      </c>
      <c r="B27" s="19" t="inlineStr">
        <is>
          <t>FSCXCSY</t>
        </is>
      </c>
      <c r="C27" s="19" t="inlineStr">
        <is>
          <t>非生产性产生源</t>
        </is>
      </c>
      <c r="D27" s="19" t="inlineStr">
        <is>
          <t>办公用更换产生</t>
        </is>
      </c>
      <c r="E27" s="19" t="inlineStr">
        <is>
          <t>废硒鼓废墨盒</t>
        </is>
      </c>
      <c r="F27" s="19" t="inlineStr">
        <is>
          <t>生产、销售及使用过程中产生的失效、变质、不合格、淘汰、伪劣的油墨、染料、颜料、油漆（不包括水性漆）</t>
        </is>
      </c>
      <c r="G27" s="19"/>
      <c r="H27" s="19" t="inlineStr">
        <is>
          <t>HW12染料、涂料废物</t>
        </is>
      </c>
      <c r="I27" s="19" t="inlineStr">
        <is>
          <t>900-299-12</t>
        </is>
      </c>
      <c r="J27" s="19" t="inlineStr">
        <is>
          <t xml:space="preserve">染料  涂料废物 </t>
        </is>
      </c>
      <c r="K27" s="19" t="inlineStr">
        <is>
          <t>S</t>
        </is>
      </c>
      <c r="L27" s="19" t="inlineStr">
        <is>
          <t>T</t>
        </is>
      </c>
      <c r="M27" s="42" t="n">
        <v>0.0</v>
      </c>
      <c r="N27" s="19" t="inlineStr">
        <is>
          <t>吨</t>
        </is>
      </c>
      <c r="O27" s="19" t="inlineStr">
        <is>
          <t>/</t>
        </is>
      </c>
      <c r="P27" s="37" t="inlineStr">
        <is>
          <t>/</t>
        </is>
      </c>
      <c r="Q27" s="19" t="inlineStr">
        <is>
          <t>/</t>
        </is>
      </c>
      <c r="R27" s="37" t="inlineStr">
        <is>
          <t>/</t>
        </is>
      </c>
      <c r="S27" s="19" t="inlineStr">
        <is>
          <t>002</t>
        </is>
      </c>
      <c r="T27" s="43" t="n">
        <v>40.0</v>
      </c>
      <c r="U27" s="41" t="inlineStr">
        <is>
          <t>4601257b-3c2c-11ef-8c2b-005056a0ff2d</t>
        </is>
      </c>
    </row>
    <row r="28" customHeight="true" ht="85.0">
      <c r="A28" s="36" t="n">
        <v>2.0</v>
      </c>
      <c r="B28" s="19" t="inlineStr">
        <is>
          <t>DA023</t>
        </is>
      </c>
      <c r="C28" s="19" t="inlineStr">
        <is>
          <t>三号窑</t>
        </is>
      </c>
      <c r="D28" s="19" t="inlineStr">
        <is>
          <t>设备润滑及检修产生</t>
        </is>
      </c>
      <c r="E28" s="19" t="inlineStr">
        <is>
          <t>废机油</t>
        </is>
      </c>
      <c r="F28" s="19" t="inlineStr">
        <is>
          <t>其他生产、销售、使用过程中产生的废矿物油及沾染矿物油的废弃包装物</t>
        </is>
      </c>
      <c r="G28" s="19"/>
      <c r="H28" s="19" t="inlineStr">
        <is>
          <t>HW08废矿物油与含矿物油废物</t>
        </is>
      </c>
      <c r="I28" s="19" t="inlineStr">
        <is>
          <t>900-249-08</t>
        </is>
      </c>
      <c r="J28" s="19" t="inlineStr">
        <is>
          <t>烷烃 多环芳烃 烯烃 苯系物</t>
        </is>
      </c>
      <c r="K28" s="19" t="inlineStr">
        <is>
          <t>L</t>
        </is>
      </c>
      <c r="L28" s="19" t="inlineStr">
        <is>
          <t>T,I</t>
        </is>
      </c>
      <c r="M28" s="42" t="n">
        <v>2.0</v>
      </c>
      <c r="N28" s="19" t="inlineStr">
        <is>
          <t>吨</t>
        </is>
      </c>
      <c r="O28" s="19" t="inlineStr">
        <is>
          <t>/</t>
        </is>
      </c>
      <c r="P28" s="37" t="inlineStr">
        <is>
          <t>/</t>
        </is>
      </c>
      <c r="Q28" s="19" t="inlineStr">
        <is>
          <t>/</t>
        </is>
      </c>
      <c r="R28" s="37" t="inlineStr">
        <is>
          <t>/</t>
        </is>
      </c>
      <c r="S28" s="19" t="inlineStr">
        <is>
          <t>002</t>
        </is>
      </c>
      <c r="T28" s="43" t="n">
        <v>40.0</v>
      </c>
      <c r="U28" s="41" t="inlineStr">
        <is>
          <t>460126d9-3c2c-11ef-8c2b-005056a0ff2d</t>
        </is>
      </c>
    </row>
    <row r="29" customHeight="true" ht="85.0">
      <c r="A29" s="36" t="n">
        <v>3.0</v>
      </c>
      <c r="B29" s="19" t="inlineStr">
        <is>
          <t>DA038</t>
        </is>
      </c>
      <c r="C29" s="19" t="inlineStr">
        <is>
          <t>五号窑</t>
        </is>
      </c>
      <c r="D29" s="19" t="inlineStr">
        <is>
          <t>设备润滑及检修产生</t>
        </is>
      </c>
      <c r="E29" s="19" t="inlineStr">
        <is>
          <t>废机油</t>
        </is>
      </c>
      <c r="F29" s="19" t="inlineStr">
        <is>
          <t>其他生产、销售、使用过程中产生的废矿物油及沾染矿物油的废弃包装物</t>
        </is>
      </c>
      <c r="G29" s="19"/>
      <c r="H29" s="19" t="inlineStr">
        <is>
          <t>HW08废矿物油与含矿物油废物</t>
        </is>
      </c>
      <c r="I29" s="19" t="inlineStr">
        <is>
          <t>900-249-08</t>
        </is>
      </c>
      <c r="J29" s="19" t="inlineStr">
        <is>
          <t>烷烃 多环芳烃 烯烃 苯系物</t>
        </is>
      </c>
      <c r="K29" s="19" t="inlineStr">
        <is>
          <t>L</t>
        </is>
      </c>
      <c r="L29" s="19" t="inlineStr">
        <is>
          <t>T,I</t>
        </is>
      </c>
      <c r="M29" s="42" t="n">
        <v>3.0</v>
      </c>
      <c r="N29" s="19" t="inlineStr">
        <is>
          <t>吨</t>
        </is>
      </c>
      <c r="O29" s="19" t="inlineStr">
        <is>
          <t>/</t>
        </is>
      </c>
      <c r="P29" s="37" t="inlineStr">
        <is>
          <t>/</t>
        </is>
      </c>
      <c r="Q29" s="19" t="inlineStr">
        <is>
          <t>/</t>
        </is>
      </c>
      <c r="R29" s="37" t="inlineStr">
        <is>
          <t>/</t>
        </is>
      </c>
      <c r="S29" s="19" t="inlineStr">
        <is>
          <t>002</t>
        </is>
      </c>
      <c r="T29" s="43" t="n">
        <v>40.0</v>
      </c>
      <c r="U29" s="41" t="inlineStr">
        <is>
          <t>46012706-3c2c-11ef-8c2b-005056a0ff2d</t>
        </is>
      </c>
    </row>
    <row r="30" customHeight="true" ht="85.0">
      <c r="A30" s="36" t="n">
        <v>4.0</v>
      </c>
      <c r="B30" s="19" t="inlineStr">
        <is>
          <t>DA049</t>
        </is>
      </c>
      <c r="C30" s="19" t="inlineStr">
        <is>
          <t>六号窑</t>
        </is>
      </c>
      <c r="D30" s="19" t="inlineStr">
        <is>
          <t>设备润滑剂检修产生</t>
        </is>
      </c>
      <c r="E30" s="19" t="inlineStr">
        <is>
          <t>废机油</t>
        </is>
      </c>
      <c r="F30" s="19" t="inlineStr">
        <is>
          <t>其他生产、销售、使用过程中产生的废矿物油及沾染矿物油的废弃包装物</t>
        </is>
      </c>
      <c r="G30" s="19"/>
      <c r="H30" s="19" t="inlineStr">
        <is>
          <t>HW08废矿物油与含矿物油废物</t>
        </is>
      </c>
      <c r="I30" s="19" t="inlineStr">
        <is>
          <t>900-249-08</t>
        </is>
      </c>
      <c r="J30" s="19" t="inlineStr">
        <is>
          <t>烷烃 多环芳烃 烯烃 苯系物</t>
        </is>
      </c>
      <c r="K30" s="19" t="inlineStr">
        <is>
          <t>L</t>
        </is>
      </c>
      <c r="L30" s="19" t="inlineStr">
        <is>
          <t>T,I</t>
        </is>
      </c>
      <c r="M30" s="42" t="n">
        <v>3.0</v>
      </c>
      <c r="N30" s="19" t="inlineStr">
        <is>
          <t>吨</t>
        </is>
      </c>
      <c r="O30" s="19" t="inlineStr">
        <is>
          <t>/</t>
        </is>
      </c>
      <c r="P30" s="37" t="inlineStr">
        <is>
          <t>/</t>
        </is>
      </c>
      <c r="Q30" s="19" t="inlineStr">
        <is>
          <t>/</t>
        </is>
      </c>
      <c r="R30" s="37" t="inlineStr">
        <is>
          <t>/</t>
        </is>
      </c>
      <c r="S30" s="19" t="inlineStr">
        <is>
          <t>002</t>
        </is>
      </c>
      <c r="T30" s="43" t="n">
        <v>40.0</v>
      </c>
      <c r="U30" s="41" t="inlineStr">
        <is>
          <t>46012729-3c2c-11ef-8c2b-005056a0ff2d</t>
        </is>
      </c>
    </row>
    <row r="31" customHeight="true" ht="85.0">
      <c r="A31" s="36" t="n">
        <v>5.0</v>
      </c>
      <c r="B31" s="19" t="inlineStr">
        <is>
          <t>DA018</t>
        </is>
      </c>
      <c r="C31" s="19" t="inlineStr">
        <is>
          <t>二号窑</t>
        </is>
      </c>
      <c r="D31" s="19" t="inlineStr">
        <is>
          <t>设备润滑及检修产生</t>
        </is>
      </c>
      <c r="E31" s="19" t="inlineStr">
        <is>
          <t>废机油</t>
        </is>
      </c>
      <c r="F31" s="19" t="inlineStr">
        <is>
          <t>其他生产、销售、使用过程中产生的废矿物油及沾染矿物油的废弃包装物</t>
        </is>
      </c>
      <c r="G31" s="19"/>
      <c r="H31" s="19" t="inlineStr">
        <is>
          <t>HW08废矿物油与含矿物油废物</t>
        </is>
      </c>
      <c r="I31" s="19" t="inlineStr">
        <is>
          <t>900-249-08</t>
        </is>
      </c>
      <c r="J31" s="19" t="inlineStr">
        <is>
          <t>烷烃 多环芳烃 烯烃 苯系物</t>
        </is>
      </c>
      <c r="K31" s="19" t="inlineStr">
        <is>
          <t>L</t>
        </is>
      </c>
      <c r="L31" s="19" t="inlineStr">
        <is>
          <t>T,I</t>
        </is>
      </c>
      <c r="M31" s="42" t="n">
        <v>0.0</v>
      </c>
      <c r="N31" s="19" t="inlineStr">
        <is>
          <t>吨</t>
        </is>
      </c>
      <c r="O31" s="19" t="inlineStr">
        <is>
          <t>/</t>
        </is>
      </c>
      <c r="P31" s="37" t="inlineStr">
        <is>
          <t>/</t>
        </is>
      </c>
      <c r="Q31" s="19" t="inlineStr">
        <is>
          <t>/</t>
        </is>
      </c>
      <c r="R31" s="37" t="inlineStr">
        <is>
          <t>/</t>
        </is>
      </c>
      <c r="S31" s="19" t="inlineStr">
        <is>
          <t>002</t>
        </is>
      </c>
      <c r="T31" s="43" t="n">
        <v>40.0</v>
      </c>
      <c r="U31" s="41" t="inlineStr">
        <is>
          <t>4601274a-3c2c-11ef-8c2b-005056a0ff2d</t>
        </is>
      </c>
    </row>
    <row r="32" customHeight="true" ht="85.0">
      <c r="A32" s="36" t="n">
        <v>6.0</v>
      </c>
      <c r="B32" s="19" t="inlineStr">
        <is>
          <t>DA029</t>
        </is>
      </c>
      <c r="C32" s="19" t="inlineStr">
        <is>
          <t>四号窑</t>
        </is>
      </c>
      <c r="D32" s="19" t="inlineStr">
        <is>
          <t>设备润滑及检修产生</t>
        </is>
      </c>
      <c r="E32" s="19" t="inlineStr">
        <is>
          <t>废机油</t>
        </is>
      </c>
      <c r="F32" s="19" t="inlineStr">
        <is>
          <t>其他生产、销售、使用过程中产生的废矿物油及沾染矿物油的废弃包装物</t>
        </is>
      </c>
      <c r="G32" s="19"/>
      <c r="H32" s="19" t="inlineStr">
        <is>
          <t>HW08废矿物油与含矿物油废物</t>
        </is>
      </c>
      <c r="I32" s="19" t="inlineStr">
        <is>
          <t>900-249-08</t>
        </is>
      </c>
      <c r="J32" s="19" t="inlineStr">
        <is>
          <t>烷烃 多环芳烃 烯烃 苯系物</t>
        </is>
      </c>
      <c r="K32" s="19" t="inlineStr">
        <is>
          <t>L</t>
        </is>
      </c>
      <c r="L32" s="19" t="inlineStr">
        <is>
          <t>T,I</t>
        </is>
      </c>
      <c r="M32" s="42" t="n">
        <v>2.0</v>
      </c>
      <c r="N32" s="19" t="inlineStr">
        <is>
          <t>吨</t>
        </is>
      </c>
      <c r="O32" s="19" t="inlineStr">
        <is>
          <t>/</t>
        </is>
      </c>
      <c r="P32" s="37" t="inlineStr">
        <is>
          <t>/</t>
        </is>
      </c>
      <c r="Q32" s="19" t="inlineStr">
        <is>
          <t>/</t>
        </is>
      </c>
      <c r="R32" s="37" t="inlineStr">
        <is>
          <t>/</t>
        </is>
      </c>
      <c r="S32" s="19" t="inlineStr">
        <is>
          <t>002</t>
        </is>
      </c>
      <c r="T32" s="43" t="n">
        <v>40.0</v>
      </c>
      <c r="U32" s="41" t="inlineStr">
        <is>
          <t>46012769-3c2c-11ef-8c2b-005056a0ff2d</t>
        </is>
      </c>
    </row>
    <row r="33" customHeight="true" ht="435.0">
      <c r="A33" s="36" t="n">
        <v>7.0</v>
      </c>
      <c r="B33" s="19" t="inlineStr">
        <is>
          <t>FSCXCSY</t>
        </is>
      </c>
      <c r="C33" s="19" t="inlineStr">
        <is>
          <t>非生产性产生源</t>
        </is>
      </c>
      <c r="D33" s="19" t="inlineStr">
        <is>
          <t>实验产生</t>
        </is>
      </c>
      <c r="E33" s="19" t="inlineStr">
        <is>
          <t>实验室废液及包装物附着残液</t>
        </is>
      </c>
      <c r="F33" s="19" t="inlineStr">
        <is>
          <t>生产、研究、开发、教学、环境检测（监测）活动中，化学和生物实验室（不包含感染性医学实验室及医疗机构化验室）产生的含氰、氟、重金属无机废液及无机废液处理产生的残渣、残液，含矿物油、有机溶剂、甲醛有机废液，废酸、废碱，具有危险特性的残留样品，以及沾染上述物质的一次性实验用品（不包括按实验室管理要求进行清洗后的废弃的烧杯、量器、漏斗等实验室用品）、包装物（不包括按......</t>
        </is>
      </c>
      <c r="G33" s="19"/>
      <c r="H33" s="19" t="inlineStr">
        <is>
          <t>HW49其他废物</t>
        </is>
      </c>
      <c r="I33" s="19" t="inlineStr">
        <is>
          <t>900-047-49</t>
        </is>
      </c>
      <c r="J33" s="19" t="inlineStr">
        <is>
          <t>铜  钡  废酸碱液</t>
        </is>
      </c>
      <c r="K33" s="19" t="inlineStr">
        <is>
          <t>L</t>
        </is>
      </c>
      <c r="L33" s="19" t="inlineStr">
        <is>
          <t>T,C,I,R</t>
        </is>
      </c>
      <c r="M33" s="42" t="n">
        <v>1.0</v>
      </c>
      <c r="N33" s="19" t="inlineStr">
        <is>
          <t>吨</t>
        </is>
      </c>
      <c r="O33" s="19" t="inlineStr">
        <is>
          <t>/</t>
        </is>
      </c>
      <c r="P33" s="37" t="inlineStr">
        <is>
          <t>/</t>
        </is>
      </c>
      <c r="Q33" s="19" t="inlineStr">
        <is>
          <t>/</t>
        </is>
      </c>
      <c r="R33" s="37" t="inlineStr">
        <is>
          <t>/</t>
        </is>
      </c>
      <c r="S33" s="19" t="inlineStr">
        <is>
          <t>002</t>
        </is>
      </c>
      <c r="T33" s="43" t="n">
        <v>40.0</v>
      </c>
      <c r="U33" s="41" t="inlineStr">
        <is>
          <t>46012789-3c2c-11ef-8c2b-005056a0ff2d</t>
        </is>
      </c>
    </row>
    <row r="34" customHeight="true" ht="85.0">
      <c r="A34" s="36" t="n">
        <v>8.0</v>
      </c>
      <c r="B34" s="19" t="inlineStr">
        <is>
          <t>DA049</t>
        </is>
      </c>
      <c r="C34" s="19" t="inlineStr">
        <is>
          <t>六号窑</t>
        </is>
      </c>
      <c r="D34" s="19" t="inlineStr">
        <is>
          <t>更换机油产生</t>
        </is>
      </c>
      <c r="E34" s="19" t="inlineStr">
        <is>
          <t>废油桶</t>
        </is>
      </c>
      <c r="F34" s="19" t="inlineStr">
        <is>
          <t>含有或沾染毒性、感染性危险废物的废弃包装物、容器、过滤吸附介质</t>
        </is>
      </c>
      <c r="G34" s="19"/>
      <c r="H34" s="19" t="inlineStr">
        <is>
          <t>HW49其他废物</t>
        </is>
      </c>
      <c r="I34" s="19" t="inlineStr">
        <is>
          <t>900-041-49</t>
        </is>
      </c>
      <c r="J34" s="19" t="inlineStr">
        <is>
          <t>芳烃  酚类  苯系物</t>
        </is>
      </c>
      <c r="K34" s="19" t="inlineStr">
        <is>
          <t>S</t>
        </is>
      </c>
      <c r="L34" s="19" t="inlineStr">
        <is>
          <t>T,I</t>
        </is>
      </c>
      <c r="M34" s="42" t="n">
        <v>1.0</v>
      </c>
      <c r="N34" s="19" t="inlineStr">
        <is>
          <t>吨</t>
        </is>
      </c>
      <c r="O34" s="19" t="inlineStr">
        <is>
          <t>/</t>
        </is>
      </c>
      <c r="P34" s="37" t="inlineStr">
        <is>
          <t>/</t>
        </is>
      </c>
      <c r="Q34" s="19" t="inlineStr">
        <is>
          <t>/</t>
        </is>
      </c>
      <c r="R34" s="37" t="inlineStr">
        <is>
          <t>/</t>
        </is>
      </c>
      <c r="S34" s="19" t="inlineStr">
        <is>
          <t>002</t>
        </is>
      </c>
      <c r="T34" s="43" t="n">
        <v>40.0</v>
      </c>
      <c r="U34" s="41" t="inlineStr">
        <is>
          <t>46012833-3c2c-11ef-8c2b-005056a0ff2d</t>
        </is>
      </c>
    </row>
    <row r="35" customHeight="true" ht="85.0">
      <c r="A35" s="36" t="n">
        <v>9.0</v>
      </c>
      <c r="B35" s="19" t="inlineStr">
        <is>
          <t>DA018</t>
        </is>
      </c>
      <c r="C35" s="19" t="inlineStr">
        <is>
          <t>二号窑</t>
        </is>
      </c>
      <c r="D35" s="19" t="inlineStr">
        <is>
          <t>更换机油产生</t>
        </is>
      </c>
      <c r="E35" s="19" t="inlineStr">
        <is>
          <t>废油桶</t>
        </is>
      </c>
      <c r="F35" s="19" t="inlineStr">
        <is>
          <t>含有或沾染毒性、感染性危险废物的废弃包装物、容器、过滤吸附介质</t>
        </is>
      </c>
      <c r="G35" s="19"/>
      <c r="H35" s="19" t="inlineStr">
        <is>
          <t>HW49其他废物</t>
        </is>
      </c>
      <c r="I35" s="19" t="inlineStr">
        <is>
          <t>900-041-49</t>
        </is>
      </c>
      <c r="J35" s="19" t="inlineStr">
        <is>
          <t>芳烃  酚类  苯系物</t>
        </is>
      </c>
      <c r="K35" s="19" t="inlineStr">
        <is>
          <t>S</t>
        </is>
      </c>
      <c r="L35" s="19" t="inlineStr">
        <is>
          <t>T,I</t>
        </is>
      </c>
      <c r="M35" s="42" t="n">
        <v>0.5</v>
      </c>
      <c r="N35" s="19" t="inlineStr">
        <is>
          <t>吨</t>
        </is>
      </c>
      <c r="O35" s="19" t="inlineStr">
        <is>
          <t>/</t>
        </is>
      </c>
      <c r="P35" s="37" t="inlineStr">
        <is>
          <t>/</t>
        </is>
      </c>
      <c r="Q35" s="19" t="inlineStr">
        <is>
          <t>/</t>
        </is>
      </c>
      <c r="R35" s="37" t="inlineStr">
        <is>
          <t>/</t>
        </is>
      </c>
      <c r="S35" s="19" t="inlineStr">
        <is>
          <t>002</t>
        </is>
      </c>
      <c r="T35" s="43" t="n">
        <v>40.0</v>
      </c>
      <c r="U35" s="41" t="inlineStr">
        <is>
          <t>46012855-3c2c-11ef-8c2b-005056a0ff2d</t>
        </is>
      </c>
    </row>
    <row r="36" customHeight="true" ht="85.0">
      <c r="A36" s="36" t="n">
        <v>10.0</v>
      </c>
      <c r="B36" s="19" t="inlineStr">
        <is>
          <t>DA023</t>
        </is>
      </c>
      <c r="C36" s="19" t="inlineStr">
        <is>
          <t>三号窑</t>
        </is>
      </c>
      <c r="D36" s="19" t="inlineStr">
        <is>
          <t>更换机油产生</t>
        </is>
      </c>
      <c r="E36" s="19" t="inlineStr">
        <is>
          <t>废油桶</t>
        </is>
      </c>
      <c r="F36" s="19" t="inlineStr">
        <is>
          <t>含有或沾染毒性、感染性危险废物的废弃包装物、容器、过滤吸附介质</t>
        </is>
      </c>
      <c r="G36" s="19"/>
      <c r="H36" s="19" t="inlineStr">
        <is>
          <t>HW49其他废物</t>
        </is>
      </c>
      <c r="I36" s="19" t="inlineStr">
        <is>
          <t>900-041-49</t>
        </is>
      </c>
      <c r="J36" s="19" t="inlineStr">
        <is>
          <t>芳烃  酚类  苯系物</t>
        </is>
      </c>
      <c r="K36" s="19" t="inlineStr">
        <is>
          <t>S</t>
        </is>
      </c>
      <c r="L36" s="19" t="inlineStr">
        <is>
          <t>T,I</t>
        </is>
      </c>
      <c r="M36" s="42" t="n">
        <v>1.0</v>
      </c>
      <c r="N36" s="19" t="inlineStr">
        <is>
          <t>吨</t>
        </is>
      </c>
      <c r="O36" s="19" t="inlineStr">
        <is>
          <t>/</t>
        </is>
      </c>
      <c r="P36" s="37" t="inlineStr">
        <is>
          <t>/</t>
        </is>
      </c>
      <c r="Q36" s="19" t="inlineStr">
        <is>
          <t>/</t>
        </is>
      </c>
      <c r="R36" s="37" t="inlineStr">
        <is>
          <t>/</t>
        </is>
      </c>
      <c r="S36" s="19" t="inlineStr">
        <is>
          <t>002</t>
        </is>
      </c>
      <c r="T36" s="43" t="n">
        <v>40.0</v>
      </c>
      <c r="U36" s="41" t="inlineStr">
        <is>
          <t>46012879-3c2c-11ef-8c2b-005056a0ff2d</t>
        </is>
      </c>
    </row>
    <row r="37" customHeight="true" ht="85.0">
      <c r="A37" s="36" t="n">
        <v>11.0</v>
      </c>
      <c r="B37" s="19" t="inlineStr">
        <is>
          <t>DA029</t>
        </is>
      </c>
      <c r="C37" s="19" t="inlineStr">
        <is>
          <t>四号窑</t>
        </is>
      </c>
      <c r="D37" s="19" t="inlineStr">
        <is>
          <t>更换机油产生</t>
        </is>
      </c>
      <c r="E37" s="19" t="inlineStr">
        <is>
          <t>废油桶</t>
        </is>
      </c>
      <c r="F37" s="19" t="inlineStr">
        <is>
          <t>含有或沾染毒性、感染性危险废物的废弃包装物、容器、过滤吸附介质</t>
        </is>
      </c>
      <c r="G37" s="19"/>
      <c r="H37" s="19" t="inlineStr">
        <is>
          <t>HW49其他废物</t>
        </is>
      </c>
      <c r="I37" s="19" t="inlineStr">
        <is>
          <t>900-041-49</t>
        </is>
      </c>
      <c r="J37" s="19" t="inlineStr">
        <is>
          <t>芳烃  酚类  苯系物</t>
        </is>
      </c>
      <c r="K37" s="19" t="inlineStr">
        <is>
          <t>S</t>
        </is>
      </c>
      <c r="L37" s="19" t="inlineStr">
        <is>
          <t>T,I</t>
        </is>
      </c>
      <c r="M37" s="42" t="n">
        <v>1.0</v>
      </c>
      <c r="N37" s="19" t="inlineStr">
        <is>
          <t>吨</t>
        </is>
      </c>
      <c r="O37" s="19" t="inlineStr">
        <is>
          <t>/</t>
        </is>
      </c>
      <c r="P37" s="37" t="inlineStr">
        <is>
          <t>/</t>
        </is>
      </c>
      <c r="Q37" s="19" t="inlineStr">
        <is>
          <t>/</t>
        </is>
      </c>
      <c r="R37" s="37" t="inlineStr">
        <is>
          <t>/</t>
        </is>
      </c>
      <c r="S37" s="19" t="inlineStr">
        <is>
          <t>002</t>
        </is>
      </c>
      <c r="T37" s="43" t="n">
        <v>40.0</v>
      </c>
      <c r="U37" s="41" t="inlineStr">
        <is>
          <t>46012899-3c2c-11ef-8c2b-005056a0ff2d</t>
        </is>
      </c>
    </row>
    <row r="38" customHeight="true" ht="85.0">
      <c r="A38" s="36" t="n">
        <v>12.0</v>
      </c>
      <c r="B38" s="19" t="inlineStr">
        <is>
          <t>DA038</t>
        </is>
      </c>
      <c r="C38" s="19" t="inlineStr">
        <is>
          <t>五号窑</t>
        </is>
      </c>
      <c r="D38" s="19" t="inlineStr">
        <is>
          <t>更换机油产生</t>
        </is>
      </c>
      <c r="E38" s="19" t="inlineStr">
        <is>
          <t>废油桶</t>
        </is>
      </c>
      <c r="F38" s="19" t="inlineStr">
        <is>
          <t>含有或沾染毒性、感染性危险废物的废弃包装物、容器、过滤吸附介质</t>
        </is>
      </c>
      <c r="G38" s="19"/>
      <c r="H38" s="19" t="inlineStr">
        <is>
          <t>HW49其他废物</t>
        </is>
      </c>
      <c r="I38" s="19" t="inlineStr">
        <is>
          <t>900-041-49</t>
        </is>
      </c>
      <c r="J38" s="19" t="inlineStr">
        <is>
          <t>芳烃  酚类  苯系物</t>
        </is>
      </c>
      <c r="K38" s="19" t="inlineStr">
        <is>
          <t>S</t>
        </is>
      </c>
      <c r="L38" s="19" t="inlineStr">
        <is>
          <t>T,I</t>
        </is>
      </c>
      <c r="M38" s="42" t="n">
        <v>1.0</v>
      </c>
      <c r="N38" s="19" t="inlineStr">
        <is>
          <t>吨</t>
        </is>
      </c>
      <c r="O38" s="19" t="inlineStr">
        <is>
          <t>/</t>
        </is>
      </c>
      <c r="P38" s="37" t="inlineStr">
        <is>
          <t>/</t>
        </is>
      </c>
      <c r="Q38" s="19" t="inlineStr">
        <is>
          <t>/</t>
        </is>
      </c>
      <c r="R38" s="37" t="inlineStr">
        <is>
          <t>/</t>
        </is>
      </c>
      <c r="S38" s="19" t="inlineStr">
        <is>
          <t>002</t>
        </is>
      </c>
      <c r="T38" s="43" t="n">
        <v>40.0</v>
      </c>
      <c r="U38" s="41" t="inlineStr">
        <is>
          <t>460128b8-3c2c-11ef-8c2b-005056a0ff2d</t>
        </is>
      </c>
    </row>
    <row r="39" customHeight="true" ht="155.0">
      <c r="A39" s="36" t="n">
        <v>13.0</v>
      </c>
      <c r="B39" s="19" t="inlineStr">
        <is>
          <t>FSCXCSY</t>
        </is>
      </c>
      <c r="C39" s="19" t="inlineStr">
        <is>
          <t>非生产性产生源</t>
        </is>
      </c>
      <c r="D39" s="19" t="inlineStr">
        <is>
          <t>办公室更换产生</t>
        </is>
      </c>
      <c r="E39" s="19" t="inlineStr">
        <is>
          <t>含汞灯管</t>
        </is>
      </c>
      <c r="F39" s="19" t="inlineStr">
        <is>
          <t>生产、销售及使用过程中产生的废含汞荧光灯管及其他废含汞电光源，及废弃含汞电光源处理处置过程中产生的废荧光粉、废活性炭和废水处理污泥</t>
        </is>
      </c>
      <c r="G39" s="19"/>
      <c r="H39" s="19" t="inlineStr">
        <is>
          <t>HW29含汞废物</t>
        </is>
      </c>
      <c r="I39" s="19" t="inlineStr">
        <is>
          <t>900-023-29</t>
        </is>
      </c>
      <c r="J39" s="19" t="inlineStr">
        <is>
          <t>汞</t>
        </is>
      </c>
      <c r="K39" s="19" t="inlineStr">
        <is>
          <t>S</t>
        </is>
      </c>
      <c r="L39" s="19" t="inlineStr">
        <is>
          <t>T</t>
        </is>
      </c>
      <c r="M39" s="42" t="n">
        <v>0.0</v>
      </c>
      <c r="N39" s="19" t="inlineStr">
        <is>
          <t>吨</t>
        </is>
      </c>
      <c r="O39" s="19" t="inlineStr">
        <is>
          <t>/</t>
        </is>
      </c>
      <c r="P39" s="37" t="inlineStr">
        <is>
          <t>/</t>
        </is>
      </c>
      <c r="Q39" s="19" t="inlineStr">
        <is>
          <t>/</t>
        </is>
      </c>
      <c r="R39" s="37" t="inlineStr">
        <is>
          <t>/</t>
        </is>
      </c>
      <c r="S39" s="19" t="inlineStr">
        <is>
          <t>002</t>
        </is>
      </c>
      <c r="T39" s="43" t="n">
        <v>40.0</v>
      </c>
      <c r="U39" s="41" t="inlineStr">
        <is>
          <t>460128d9-3c2c-11ef-8c2b-005056a0ff2d</t>
        </is>
      </c>
    </row>
    <row r="40" customHeight="true" ht="15.0">
      <c r="A40" s="27" t="inlineStr">
        <is>
          <t/>
        </is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9" t="inlineStr">
        <is>
          <t/>
        </is>
      </c>
    </row>
    <row r="41" customHeight="true" ht="17.0">
      <c r="A41" s="8" t="inlineStr">
        <is>
          <t>表 A.4 危险废物贮存情况信息表</t>
        </is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40" t="inlineStr">
        <is>
          <t/>
        </is>
      </c>
    </row>
    <row r="42" customHeight="true" ht="30.0">
      <c r="A42" s="10" t="inlineStr">
        <is>
          <t>（危险废物环境重点监管单位、危险废物简化管理单位填写）</t>
        </is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29" t="inlineStr">
        <is>
          <t/>
        </is>
      </c>
    </row>
    <row r="43" customHeight="true" ht="30.0">
      <c r="A43" s="12" t="inlineStr">
        <is>
          <t>序号</t>
        </is>
      </c>
      <c r="B43" s="14" t="inlineStr">
        <is>
          <t>贮存设施编码</t>
        </is>
      </c>
      <c r="C43" s="14"/>
      <c r="D43" s="14" t="inlineStr">
        <is>
          <t>贮存设施类型</t>
        </is>
      </c>
      <c r="E43" s="14" t="inlineStr">
        <is>
          <t>危险废物行业俗称/单位内部名称</t>
        </is>
      </c>
      <c r="F43" s="14"/>
      <c r="G43" s="14"/>
      <c r="H43" s="14"/>
      <c r="I43" s="14" t="inlineStr">
        <is>
          <t>危险废物类别</t>
        </is>
      </c>
      <c r="J43" s="14"/>
      <c r="K43" s="14" t="inlineStr">
        <is>
          <t>危险废物代码</t>
        </is>
      </c>
      <c r="L43" s="14"/>
      <c r="M43" s="14" t="inlineStr">
        <is>
          <t>有害成分</t>
        </is>
      </c>
      <c r="N43" s="14"/>
      <c r="O43" s="14" t="inlineStr">
        <is>
          <t>形态</t>
        </is>
      </c>
      <c r="P43" s="14" t="inlineStr">
        <is>
          <t>危险特性</t>
        </is>
      </c>
      <c r="Q43" s="14" t="inlineStr">
        <is>
          <t>包装形式</t>
        </is>
      </c>
      <c r="R43" s="14" t="inlineStr">
        <is>
          <t>本年度预计剩余贮存量</t>
        </is>
      </c>
      <c r="S43" s="14"/>
      <c r="T43" s="32" t="inlineStr">
        <is>
          <t>计量单位</t>
        </is>
      </c>
      <c r="U43" s="41" t="inlineStr">
        <is>
          <t/>
        </is>
      </c>
    </row>
    <row r="44" customHeight="true" ht="62.0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32"/>
      <c r="U44" s="41" t="inlineStr">
        <is>
          <t/>
        </is>
      </c>
    </row>
    <row r="45" customHeight="true" ht="29.0">
      <c r="A45" s="36" t="n">
        <v>1.0</v>
      </c>
      <c r="B45" s="19" t="inlineStr">
        <is>
          <t>002</t>
        </is>
      </c>
      <c r="C45" s="19"/>
      <c r="D45" s="19" t="inlineStr">
        <is>
          <t>贮存库</t>
        </is>
      </c>
      <c r="E45" s="19" t="inlineStr">
        <is>
          <t>废机油</t>
        </is>
      </c>
      <c r="F45" s="19"/>
      <c r="G45" s="19"/>
      <c r="H45" s="19"/>
      <c r="I45" s="19" t="inlineStr">
        <is>
          <t>HW08废矿物油与含矿物油废物</t>
        </is>
      </c>
      <c r="J45" s="19"/>
      <c r="K45" s="19" t="inlineStr">
        <is>
          <t>900-249-08</t>
        </is>
      </c>
      <c r="L45" s="19"/>
      <c r="M45" s="19" t="inlineStr">
        <is>
          <t>烷烃 多环芳烃 烯烃 苯系物</t>
        </is>
      </c>
      <c r="N45" s="19"/>
      <c r="O45" s="19" t="inlineStr">
        <is>
          <t>L</t>
        </is>
      </c>
      <c r="P45" s="19" t="inlineStr">
        <is>
          <t>T,I</t>
        </is>
      </c>
      <c r="Q45" s="19" t="inlineStr">
        <is>
          <t>桶装</t>
        </is>
      </c>
      <c r="R45" s="44" t="n">
        <v>7.52</v>
      </c>
      <c r="S45" s="44"/>
      <c r="T45" s="34" t="inlineStr">
        <is>
          <t>吨</t>
        </is>
      </c>
      <c r="U45" s="41" t="inlineStr">
        <is>
          <t>464108ce-3c2c-11ef-8c2b-005056a0ff2d</t>
        </is>
      </c>
    </row>
    <row r="46" customHeight="true" ht="29.0">
      <c r="A46" s="36" t="n">
        <v>2.0</v>
      </c>
      <c r="B46" s="19" t="inlineStr">
        <is>
          <t>002</t>
        </is>
      </c>
      <c r="C46" s="19"/>
      <c r="D46" s="19" t="inlineStr">
        <is>
          <t>贮存库</t>
        </is>
      </c>
      <c r="E46" s="19" t="inlineStr">
        <is>
          <t>废硒鼓废墨盒</t>
        </is>
      </c>
      <c r="F46" s="19"/>
      <c r="G46" s="19"/>
      <c r="H46" s="19"/>
      <c r="I46" s="19" t="inlineStr">
        <is>
          <t>HW12染料、涂料废物</t>
        </is>
      </c>
      <c r="J46" s="19"/>
      <c r="K46" s="19" t="inlineStr">
        <is>
          <t>900-299-12</t>
        </is>
      </c>
      <c r="L46" s="19"/>
      <c r="M46" s="19" t="inlineStr">
        <is>
          <t xml:space="preserve">染料  涂料废物 </t>
        </is>
      </c>
      <c r="N46" s="19"/>
      <c r="O46" s="19" t="inlineStr">
        <is>
          <t>S</t>
        </is>
      </c>
      <c r="P46" s="19" t="inlineStr">
        <is>
          <t>T</t>
        </is>
      </c>
      <c r="Q46" s="19" t="inlineStr">
        <is>
          <t>箱装</t>
        </is>
      </c>
      <c r="R46" s="44" t="n">
        <v>0.0</v>
      </c>
      <c r="S46" s="44"/>
      <c r="T46" s="34" t="inlineStr">
        <is>
          <t>吨</t>
        </is>
      </c>
      <c r="U46" s="41" t="inlineStr">
        <is>
          <t>46411425-3c2c-11ef-8c2b-005056a0ff2d</t>
        </is>
      </c>
    </row>
    <row r="47" customHeight="true" ht="16.0">
      <c r="A47" s="36" t="n">
        <v>3.0</v>
      </c>
      <c r="B47" s="19" t="inlineStr">
        <is>
          <t>002</t>
        </is>
      </c>
      <c r="C47" s="19"/>
      <c r="D47" s="19" t="inlineStr">
        <is>
          <t>贮存库</t>
        </is>
      </c>
      <c r="E47" s="19" t="inlineStr">
        <is>
          <t>含汞灯管</t>
        </is>
      </c>
      <c r="F47" s="19"/>
      <c r="G47" s="19"/>
      <c r="H47" s="19"/>
      <c r="I47" s="19" t="inlineStr">
        <is>
          <t>HW29含汞废物</t>
        </is>
      </c>
      <c r="J47" s="19"/>
      <c r="K47" s="19" t="inlineStr">
        <is>
          <t>900-023-29</t>
        </is>
      </c>
      <c r="L47" s="19"/>
      <c r="M47" s="19" t="inlineStr">
        <is>
          <t>汞</t>
        </is>
      </c>
      <c r="N47" s="19"/>
      <c r="O47" s="19" t="inlineStr">
        <is>
          <t>S</t>
        </is>
      </c>
      <c r="P47" s="19" t="inlineStr">
        <is>
          <t>T</t>
        </is>
      </c>
      <c r="Q47" s="19" t="inlineStr">
        <is>
          <t>箱装</t>
        </is>
      </c>
      <c r="R47" s="44" t="n">
        <v>0.0</v>
      </c>
      <c r="S47" s="44"/>
      <c r="T47" s="34" t="inlineStr">
        <is>
          <t>吨</t>
        </is>
      </c>
      <c r="U47" s="41" t="inlineStr">
        <is>
          <t>46412153-3c2c-11ef-8c2b-005056a0ff2d</t>
        </is>
      </c>
    </row>
    <row r="48" customHeight="true" ht="16.0">
      <c r="A48" s="36" t="n">
        <v>4.0</v>
      </c>
      <c r="B48" s="19" t="inlineStr">
        <is>
          <t>002</t>
        </is>
      </c>
      <c r="C48" s="19"/>
      <c r="D48" s="19" t="inlineStr">
        <is>
          <t>贮存库</t>
        </is>
      </c>
      <c r="E48" s="19" t="inlineStr">
        <is>
          <t>废油桶</t>
        </is>
      </c>
      <c r="F48" s="19"/>
      <c r="G48" s="19"/>
      <c r="H48" s="19"/>
      <c r="I48" s="19" t="inlineStr">
        <is>
          <t>HW49其他废物</t>
        </is>
      </c>
      <c r="J48" s="19"/>
      <c r="K48" s="19" t="inlineStr">
        <is>
          <t>900-041-49</t>
        </is>
      </c>
      <c r="L48" s="19"/>
      <c r="M48" s="19" t="inlineStr">
        <is>
          <t>芳烃  酚类  苯系物</t>
        </is>
      </c>
      <c r="N48" s="19"/>
      <c r="O48" s="19" t="inlineStr">
        <is>
          <t>S</t>
        </is>
      </c>
      <c r="P48" s="19" t="inlineStr">
        <is>
          <t>T,I</t>
        </is>
      </c>
      <c r="Q48" s="19" t="inlineStr">
        <is>
          <t>桶</t>
        </is>
      </c>
      <c r="R48" s="44" t="n">
        <v>0.0</v>
      </c>
      <c r="S48" s="44"/>
      <c r="T48" s="34" t="inlineStr">
        <is>
          <t>吨</t>
        </is>
      </c>
      <c r="U48" s="41" t="inlineStr">
        <is>
          <t>4641310a-3c2c-11ef-8c2b-005056a0ff2d</t>
        </is>
      </c>
    </row>
    <row r="49" customHeight="true" ht="16.0">
      <c r="A49" s="36" t="n">
        <v>5.0</v>
      </c>
      <c r="B49" s="19" t="inlineStr">
        <is>
          <t>002</t>
        </is>
      </c>
      <c r="C49" s="19"/>
      <c r="D49" s="19" t="inlineStr">
        <is>
          <t>贮存库</t>
        </is>
      </c>
      <c r="E49" s="19" t="inlineStr">
        <is>
          <t>实验室废液及包装物附着残液</t>
        </is>
      </c>
      <c r="F49" s="19"/>
      <c r="G49" s="19"/>
      <c r="H49" s="19"/>
      <c r="I49" s="19" t="inlineStr">
        <is>
          <t>HW49其他废物</t>
        </is>
      </c>
      <c r="J49" s="19"/>
      <c r="K49" s="19" t="inlineStr">
        <is>
          <t>900-047-49</t>
        </is>
      </c>
      <c r="L49" s="19"/>
      <c r="M49" s="19" t="inlineStr">
        <is>
          <t>铜  钡  废酸碱液</t>
        </is>
      </c>
      <c r="N49" s="19"/>
      <c r="O49" s="19" t="inlineStr">
        <is>
          <t>L</t>
        </is>
      </c>
      <c r="P49" s="19" t="inlineStr">
        <is>
          <t>T,C,I,R</t>
        </is>
      </c>
      <c r="Q49" s="19" t="inlineStr">
        <is>
          <t>桶装</t>
        </is>
      </c>
      <c r="R49" s="44" t="n">
        <v>0.0</v>
      </c>
      <c r="S49" s="44"/>
      <c r="T49" s="34" t="inlineStr">
        <is>
          <t>吨</t>
        </is>
      </c>
      <c r="U49" s="41" t="inlineStr">
        <is>
          <t>46413171-3c2c-11ef-8c2b-005056a0ff2d</t>
        </is>
      </c>
    </row>
    <row r="50" customHeight="true" ht="30.0">
      <c r="A50" s="45" t="inlineStr">
        <is>
          <t/>
        </is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6" t="inlineStr">
        <is>
          <t/>
        </is>
      </c>
    </row>
    <row r="51" customHeight="true" ht="30.0">
      <c r="A51" s="47" t="inlineStr">
        <is>
          <t>表 A.5 危险废物自行利用/处置情况信息表</t>
        </is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 t="inlineStr">
        <is>
          <t/>
        </is>
      </c>
    </row>
    <row r="52" customHeight="true" ht="30.0">
      <c r="A52" s="49" t="inlineStr">
        <is>
          <t>（危险废物环境重点监管单位填写）</t>
        </is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 t="inlineStr">
        <is>
          <t/>
        </is>
      </c>
    </row>
    <row r="53" customHeight="true" ht="30.0">
      <c r="A53" s="12" t="inlineStr">
        <is>
          <t>序号</t>
        </is>
      </c>
      <c r="B53" s="14" t="inlineStr">
        <is>
          <t>设施类型</t>
        </is>
      </c>
      <c r="C53" s="51" t="inlineStr">
        <is>
          <t>设施编码</t>
        </is>
      </c>
      <c r="D53" s="51"/>
      <c r="E53" s="51" t="inlineStr">
        <is>
          <t>危险废物行业俗称/单位内部名称</t>
        </is>
      </c>
      <c r="F53" s="51"/>
      <c r="G53" s="51"/>
      <c r="H53" s="51"/>
      <c r="I53" s="51" t="inlineStr">
        <is>
          <t>危险废物类别</t>
        </is>
      </c>
      <c r="J53" s="51"/>
      <c r="K53" s="51" t="inlineStr">
        <is>
          <t>危险废物代码</t>
        </is>
      </c>
      <c r="L53" s="51"/>
      <c r="M53" s="14" t="inlineStr">
        <is>
          <t>有害成分</t>
        </is>
      </c>
      <c r="N53" s="14"/>
      <c r="O53" s="14" t="inlineStr">
        <is>
          <t>形态</t>
        </is>
      </c>
      <c r="P53" s="14" t="inlineStr">
        <is>
          <t>危险特性</t>
        </is>
      </c>
      <c r="Q53" s="19" t="inlineStr">
        <is>
          <t>自行利用/处置方式代码</t>
        </is>
      </c>
      <c r="R53" s="19" t="inlineStr">
        <is>
          <t>本年度预计自行利用/处置量</t>
        </is>
      </c>
      <c r="S53" s="19"/>
      <c r="T53" s="34" t="inlineStr">
        <is>
          <t>计量单位</t>
        </is>
      </c>
      <c r="U53" s="41" t="inlineStr">
        <is>
          <t/>
        </is>
      </c>
    </row>
    <row r="54" customHeight="true" ht="30.0">
      <c r="A54" s="12"/>
      <c r="B54" s="14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14"/>
      <c r="N54" s="14"/>
      <c r="O54" s="14"/>
      <c r="P54" s="14"/>
      <c r="Q54" s="19"/>
      <c r="R54" s="19"/>
      <c r="S54" s="19"/>
      <c r="T54" s="34"/>
      <c r="U54" s="41" t="inlineStr">
        <is>
          <t/>
        </is>
      </c>
    </row>
    <row r="55" customHeight="true" ht="30.0">
      <c r="A55" s="17" t="inlineStr">
        <is>
          <t/>
        </is>
      </c>
      <c r="B55" s="19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9"/>
      <c r="N55" s="19"/>
      <c r="O55" s="19"/>
      <c r="P55" s="19"/>
      <c r="Q55" s="19"/>
      <c r="R55" s="19"/>
      <c r="S55" s="19"/>
      <c r="T55" s="34"/>
      <c r="U55" s="41"/>
    </row>
    <row r="56" customHeight="true" ht="30.0">
      <c r="A56" s="45" t="inlineStr">
        <is>
          <t/>
        </is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6" t="inlineStr">
        <is>
          <t/>
        </is>
      </c>
    </row>
    <row r="57" customHeight="true" ht="30.0">
      <c r="A57" s="47" t="inlineStr">
        <is>
          <t>表 A.6 危险废物减量化计划和措施</t>
        </is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 t="inlineStr">
        <is>
          <t/>
        </is>
      </c>
    </row>
    <row r="58" customHeight="true" ht="30.0">
      <c r="A58" s="49" t="inlineStr">
        <is>
          <t>（危险废物环境重点监管单位、危险废物简化管理单位填写）</t>
        </is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50" t="inlineStr">
        <is>
          <t/>
        </is>
      </c>
    </row>
    <row r="59" customHeight="true" ht="30.0">
      <c r="A59" s="53" t="inlineStr">
        <is>
          <t>减
少
危
险
废
物
产
生
量
的
计
划</t>
        </is>
      </c>
      <c r="B59" s="14" t="inlineStr">
        <is>
          <t>序号</t>
        </is>
      </c>
      <c r="C59" s="14" t="inlineStr">
        <is>
          <t>危险废物行业俗称/单位内部名称</t>
        </is>
      </c>
      <c r="D59" s="14"/>
      <c r="E59" s="14"/>
      <c r="F59" s="14"/>
      <c r="G59" s="14"/>
      <c r="H59" s="14"/>
      <c r="I59" s="14"/>
      <c r="J59" s="14"/>
      <c r="K59" s="14" t="inlineStr">
        <is>
          <t>本年度预计产生量</t>
        </is>
      </c>
      <c r="L59" s="14"/>
      <c r="M59" s="14"/>
      <c r="N59" s="14"/>
      <c r="O59" s="14" t="inlineStr">
        <is>
          <t>预计减少量</t>
        </is>
      </c>
      <c r="P59" s="14"/>
      <c r="Q59" s="14"/>
      <c r="R59" s="32" t="inlineStr">
        <is>
          <t>计量单位</t>
        </is>
      </c>
      <c r="S59" s="32"/>
      <c r="T59" s="32"/>
      <c r="U59" s="54" t="inlineStr">
        <is>
          <t/>
        </is>
      </c>
    </row>
    <row r="60" customHeight="true" ht="30.0">
      <c r="A60" s="5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32"/>
      <c r="S60" s="32"/>
      <c r="T60" s="32"/>
      <c r="U60" s="54" t="inlineStr">
        <is>
          <t/>
        </is>
      </c>
    </row>
    <row r="61" customHeight="true" ht="30.0">
      <c r="A61" s="53"/>
      <c r="B61" s="55" t="n">
        <v>1.0</v>
      </c>
      <c r="C61" s="19" t="inlineStr">
        <is>
          <t>废机油</t>
        </is>
      </c>
      <c r="D61" s="19"/>
      <c r="E61" s="19"/>
      <c r="F61" s="19"/>
      <c r="G61" s="19"/>
      <c r="H61" s="19"/>
      <c r="I61" s="19"/>
      <c r="J61" s="19"/>
      <c r="K61" s="56">
        <f>value(10.0)</f>
        <v>0.0</v>
      </c>
      <c r="L61" s="56"/>
      <c r="M61" s="56"/>
      <c r="N61" s="56"/>
      <c r="O61" s="56">
        <f>value(5.0)</f>
        <v>0.0</v>
      </c>
      <c r="P61" s="56"/>
      <c r="Q61" s="56"/>
      <c r="R61" s="34" t="inlineStr">
        <is>
          <t>吨</t>
        </is>
      </c>
      <c r="S61" s="34"/>
      <c r="T61" s="34"/>
      <c r="U61" s="54" t="inlineStr">
        <is>
          <t>61e2636da73942d595e5fd68f609926c</t>
        </is>
      </c>
    </row>
    <row r="62" customHeight="true" ht="30.0">
      <c r="A62" s="53"/>
      <c r="B62" s="55" t="n">
        <v>2.0</v>
      </c>
      <c r="C62" s="19" t="inlineStr">
        <is>
          <t>废硒鼓废墨盒</t>
        </is>
      </c>
      <c r="D62" s="19"/>
      <c r="E62" s="19"/>
      <c r="F62" s="19"/>
      <c r="G62" s="19"/>
      <c r="H62" s="19"/>
      <c r="I62" s="19"/>
      <c r="J62" s="19"/>
      <c r="K62" s="56">
        <f>value(0.0)</f>
        <v>0.0</v>
      </c>
      <c r="L62" s="56"/>
      <c r="M62" s="56"/>
      <c r="N62" s="56"/>
      <c r="O62" s="56">
        <f>value(0.0)</f>
        <v>0.0</v>
      </c>
      <c r="P62" s="56"/>
      <c r="Q62" s="56"/>
      <c r="R62" s="34" t="inlineStr">
        <is>
          <t>吨</t>
        </is>
      </c>
      <c r="S62" s="34"/>
      <c r="T62" s="34"/>
      <c r="U62" s="54" t="inlineStr">
        <is>
          <t>b5e1e6a61fa44aa398ed2a8179f09494</t>
        </is>
      </c>
    </row>
    <row r="63" customHeight="true" ht="30.0">
      <c r="A63" s="53"/>
      <c r="B63" s="55" t="n">
        <v>3.0</v>
      </c>
      <c r="C63" s="19" t="inlineStr">
        <is>
          <t>含汞灯管</t>
        </is>
      </c>
      <c r="D63" s="19"/>
      <c r="E63" s="19"/>
      <c r="F63" s="19"/>
      <c r="G63" s="19"/>
      <c r="H63" s="19"/>
      <c r="I63" s="19"/>
      <c r="J63" s="19"/>
      <c r="K63" s="56">
        <f>value(0.0)</f>
        <v>0.0</v>
      </c>
      <c r="L63" s="56"/>
      <c r="M63" s="56"/>
      <c r="N63" s="56"/>
      <c r="O63" s="56">
        <f>value(0.0)</f>
        <v>0.0</v>
      </c>
      <c r="P63" s="56"/>
      <c r="Q63" s="56"/>
      <c r="R63" s="34" t="inlineStr">
        <is>
          <t>吨</t>
        </is>
      </c>
      <c r="S63" s="34"/>
      <c r="T63" s="34"/>
      <c r="U63" s="54" t="inlineStr">
        <is>
          <t>d73271f0d8db42baa305a45e0be2ee9f</t>
        </is>
      </c>
    </row>
    <row r="64" customHeight="true" ht="30.0">
      <c r="A64" s="53"/>
      <c r="B64" s="55" t="n">
        <v>4.0</v>
      </c>
      <c r="C64" s="19" t="inlineStr">
        <is>
          <t>废油桶</t>
        </is>
      </c>
      <c r="D64" s="19"/>
      <c r="E64" s="19"/>
      <c r="F64" s="19"/>
      <c r="G64" s="19"/>
      <c r="H64" s="19"/>
      <c r="I64" s="19"/>
      <c r="J64" s="19"/>
      <c r="K64" s="56">
        <f>value(4.5)</f>
        <v>0.0</v>
      </c>
      <c r="L64" s="56"/>
      <c r="M64" s="56"/>
      <c r="N64" s="56"/>
      <c r="O64" s="56">
        <f>value(0.5)</f>
        <v>0.0</v>
      </c>
      <c r="P64" s="56"/>
      <c r="Q64" s="56"/>
      <c r="R64" s="34" t="inlineStr">
        <is>
          <t>吨</t>
        </is>
      </c>
      <c r="S64" s="34"/>
      <c r="T64" s="34"/>
      <c r="U64" s="54" t="inlineStr">
        <is>
          <t>2c0c04f4702a49c8a15601ae3de5a295</t>
        </is>
      </c>
    </row>
    <row r="65" customHeight="true" ht="30.0">
      <c r="A65" s="53"/>
      <c r="B65" s="55" t="n">
        <v>5.0</v>
      </c>
      <c r="C65" s="19" t="inlineStr">
        <is>
          <t>实验室废液及包装物附着残液</t>
        </is>
      </c>
      <c r="D65" s="19"/>
      <c r="E65" s="19"/>
      <c r="F65" s="19"/>
      <c r="G65" s="19"/>
      <c r="H65" s="19"/>
      <c r="I65" s="19"/>
      <c r="J65" s="19"/>
      <c r="K65" s="56">
        <f>value(1.0)</f>
        <v>0.0</v>
      </c>
      <c r="L65" s="56"/>
      <c r="M65" s="56"/>
      <c r="N65" s="56"/>
      <c r="O65" s="56">
        <f>value(0.0)</f>
        <v>0.0</v>
      </c>
      <c r="P65" s="56"/>
      <c r="Q65" s="56"/>
      <c r="R65" s="34" t="inlineStr">
        <is>
          <t>吨</t>
        </is>
      </c>
      <c r="S65" s="34"/>
      <c r="T65" s="34"/>
      <c r="U65" s="54" t="inlineStr">
        <is>
          <t>ef21137f0ec444afa1e390720e2a4229</t>
        </is>
      </c>
    </row>
    <row r="66" customHeight="true" ht="30.0">
      <c r="A66" s="53"/>
      <c r="B66" s="24" t="inlineStr">
        <is>
          <t>合计</t>
        </is>
      </c>
      <c r="C66" s="24"/>
      <c r="D66" s="24"/>
      <c r="E66" s="24"/>
      <c r="F66" s="24"/>
      <c r="G66" s="24"/>
      <c r="H66" s="24"/>
      <c r="I66" s="24"/>
      <c r="J66" s="24"/>
      <c r="K66" s="57">
        <f>sum(K61:K65)</f>
        <v>0.0</v>
      </c>
      <c r="L66" s="57"/>
      <c r="M66" s="57"/>
      <c r="N66" s="57"/>
      <c r="O66" s="57">
        <f>sum(O61:O65)</f>
        <v>0.0</v>
      </c>
      <c r="P66" s="57"/>
      <c r="Q66" s="57"/>
      <c r="R66" s="58" t="inlineStr">
        <is>
          <t>-</t>
        </is>
      </c>
      <c r="S66" s="58"/>
      <c r="T66" s="58"/>
      <c r="U66" s="54" t="inlineStr">
        <is>
          <t/>
        </is>
      </c>
    </row>
    <row r="67" customHeight="true" ht="169.0">
      <c r="A67" s="53" t="inlineStr">
        <is>
          <t>降
低
危
险
废
物
危
害
性
的
计
划</t>
        </is>
      </c>
      <c r="B67" s="59" t="inlineStr">
        <is>
          <t>降低机油更换次数和数量，设专人管理，建立危险废物出入库台账，地面采取防渗措施，自行利用剩余后危险废物委托有资质第三方转移处置。</t>
        </is>
      </c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4" t="inlineStr">
        <is>
          <t/>
        </is>
      </c>
    </row>
    <row r="68" customHeight="true" ht="253.0">
      <c r="A68" s="53" t="inlineStr">
        <is>
          <t>减
少
危
险
废
物
产
生
量
和
降
低
危
害
性
的
措
施</t>
        </is>
      </c>
      <c r="B68" s="59" t="inlineStr">
        <is>
          <t>减少设备检修频次，减少危险废物产生量。</t>
        </is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4" t="inlineStr">
        <is>
          <t/>
        </is>
      </c>
    </row>
    <row r="69" customHeight="true" ht="30.0">
      <c r="A69" s="45" t="inlineStr">
        <is>
          <t/>
        </is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6" t="inlineStr">
        <is>
          <t/>
        </is>
      </c>
    </row>
    <row r="70" customHeight="true" ht="30.0">
      <c r="A70" s="8" t="inlineStr">
        <is>
          <t>表 A.7 危险废物转移情况信息表</t>
        </is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48" t="inlineStr">
        <is>
          <t/>
        </is>
      </c>
    </row>
    <row r="71" customHeight="true" ht="30.0">
      <c r="A71" s="10" t="inlineStr">
        <is>
          <t>（危险废物环境重点监管单位、危险废物简化管理单位、危险废物登记管理单位填写）</t>
        </is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50" t="inlineStr">
        <is>
          <t/>
        </is>
      </c>
    </row>
    <row r="72" customHeight="true" ht="43.0">
      <c r="A72" s="12" t="inlineStr">
        <is>
          <t>序号</t>
        </is>
      </c>
      <c r="B72" s="14" t="inlineStr">
        <is>
          <t>转移类型</t>
        </is>
      </c>
      <c r="C72" s="14" t="inlineStr">
        <is>
          <t>危险废物行业俗称/ 单位内部名称</t>
        </is>
      </c>
      <c r="D72" s="14"/>
      <c r="E72" s="14" t="inlineStr">
        <is>
          <t>危险废物类别</t>
        </is>
      </c>
      <c r="F72" s="14" t="inlineStr">
        <is>
          <t>危险废物代码</t>
        </is>
      </c>
      <c r="G72" s="14" t="inlineStr">
        <is>
          <t>有害成分名称</t>
        </is>
      </c>
      <c r="H72" s="14" t="inlineStr">
        <is>
          <t>形态</t>
        </is>
      </c>
      <c r="I72" s="14" t="inlineStr">
        <is>
          <t>危险特性</t>
        </is>
      </c>
      <c r="J72" s="14" t="inlineStr">
        <is>
          <t>本年度预计转移量</t>
        </is>
      </c>
      <c r="K72" s="14" t="inlineStr">
        <is>
          <t>计量单位</t>
        </is>
      </c>
      <c r="L72" s="14" t="inlineStr">
        <is>
          <t>利用/ 处置方式代码</t>
        </is>
      </c>
      <c r="M72" s="14" t="inlineStr">
        <is>
          <t>拟接收单位类型</t>
        </is>
      </c>
      <c r="N72" s="14" t="inlineStr">
        <is>
          <t>危险废物经营许可证持有单位</t>
        </is>
      </c>
      <c r="O72" s="14"/>
      <c r="P72" s="14"/>
      <c r="Q72" s="14" t="inlineStr">
        <is>
          <t>危险废物利用处置环节豁免管理单位</t>
        </is>
      </c>
      <c r="R72" s="14"/>
      <c r="S72" s="32" t="inlineStr">
        <is>
          <t>中华人民共和国境外的危险废物利用处置单位</t>
        </is>
      </c>
      <c r="T72" s="32"/>
      <c r="U72" s="41" t="inlineStr">
        <is>
          <t/>
        </is>
      </c>
    </row>
    <row r="73" customHeight="true" ht="30.0">
      <c r="A73" s="12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9" t="inlineStr">
        <is>
          <t>单位名称</t>
        </is>
      </c>
      <c r="O73" s="19"/>
      <c r="P73" s="19" t="inlineStr">
        <is>
          <t>许可证编码</t>
        </is>
      </c>
      <c r="Q73" s="19" t="inlineStr">
        <is>
          <t>单位名称</t>
        </is>
      </c>
      <c r="R73" s="19"/>
      <c r="S73" s="34" t="inlineStr">
        <is>
          <t>单位名称</t>
        </is>
      </c>
      <c r="T73" s="34"/>
      <c r="U73" s="41" t="inlineStr">
        <is>
          <t/>
        </is>
      </c>
    </row>
    <row r="74" customHeight="true" ht="71.0">
      <c r="A74" s="36" t="n">
        <v>1.0</v>
      </c>
      <c r="B74" s="19" t="inlineStr">
        <is>
          <t>省内转移</t>
        </is>
      </c>
      <c r="C74" s="19" t="inlineStr">
        <is>
          <t>废机油</t>
        </is>
      </c>
      <c r="D74" s="19"/>
      <c r="E74" s="19" t="inlineStr">
        <is>
          <t>HW08废矿物油与含矿物油废物</t>
        </is>
      </c>
      <c r="F74" s="19" t="inlineStr">
        <is>
          <t>900-249-08</t>
        </is>
      </c>
      <c r="G74" s="19" t="inlineStr">
        <is>
          <t>烷烃 多环芳烃 烯烃 苯系物</t>
        </is>
      </c>
      <c r="H74" s="19" t="inlineStr">
        <is>
          <t>L</t>
        </is>
      </c>
      <c r="I74" s="19" t="inlineStr">
        <is>
          <t>T,I</t>
        </is>
      </c>
      <c r="J74" s="44" t="n">
        <v>5.0</v>
      </c>
      <c r="K74" s="19" t="inlineStr">
        <is>
          <t>吨</t>
        </is>
      </c>
      <c r="L74" s="19" t="inlineStr">
        <is>
          <t>S</t>
        </is>
      </c>
      <c r="M74" s="19" t="inlineStr">
        <is>
          <t>危险废物经营许可证持有单位</t>
        </is>
      </c>
      <c r="N74" s="19" t="inlineStr">
        <is>
          <t>长春一汽综合瑞曼迪斯环保科技有限公司-S</t>
        </is>
      </c>
      <c r="O74" s="19"/>
      <c r="P74" s="19" t="inlineStr">
        <is>
          <t>2201060089-S</t>
        </is>
      </c>
      <c r="Q74" s="19" t="inlineStr">
        <is>
          <t>/</t>
        </is>
      </c>
      <c r="R74" s="19"/>
      <c r="S74" s="34" t="inlineStr">
        <is>
          <t>/</t>
        </is>
      </c>
      <c r="T74" s="34"/>
      <c r="U74" s="41" t="inlineStr">
        <is>
          <t>464c6284-3c2c-11ef-8c2b-005056a0ff2d</t>
        </is>
      </c>
    </row>
    <row r="75" customHeight="true" ht="57.0">
      <c r="A75" s="36" t="n">
        <v>2.0</v>
      </c>
      <c r="B75" s="19" t="inlineStr">
        <is>
          <t>省内转移</t>
        </is>
      </c>
      <c r="C75" s="19" t="inlineStr">
        <is>
          <t>废油桶</t>
        </is>
      </c>
      <c r="D75" s="19"/>
      <c r="E75" s="19" t="inlineStr">
        <is>
          <t>HW49其他废物</t>
        </is>
      </c>
      <c r="F75" s="19" t="inlineStr">
        <is>
          <t>900-041-49</t>
        </is>
      </c>
      <c r="G75" s="19" t="inlineStr">
        <is>
          <t>芳烃  酚类  苯系物</t>
        </is>
      </c>
      <c r="H75" s="19" t="inlineStr">
        <is>
          <t>S</t>
        </is>
      </c>
      <c r="I75" s="19" t="inlineStr">
        <is>
          <t>T,I</t>
        </is>
      </c>
      <c r="J75" s="44" t="n">
        <v>4.5</v>
      </c>
      <c r="K75" s="19" t="inlineStr">
        <is>
          <t>吨</t>
        </is>
      </c>
      <c r="L75" s="19" t="inlineStr">
        <is>
          <t>C3</t>
        </is>
      </c>
      <c r="M75" s="19" t="inlineStr">
        <is>
          <t>危险废物经营许可证持有单位</t>
        </is>
      </c>
      <c r="N75" s="19" t="inlineStr">
        <is>
          <t>长春一汽综合瑞曼迪斯环保科技有限公司-L</t>
        </is>
      </c>
      <c r="O75" s="19"/>
      <c r="P75" s="19" t="inlineStr">
        <is>
          <t>2201060089-L</t>
        </is>
      </c>
      <c r="Q75" s="19" t="inlineStr">
        <is>
          <t>/</t>
        </is>
      </c>
      <c r="R75" s="19"/>
      <c r="S75" s="34" t="inlineStr">
        <is>
          <t>/</t>
        </is>
      </c>
      <c r="T75" s="34"/>
      <c r="U75" s="41" t="inlineStr">
        <is>
          <t>464c7c48-3c2c-11ef-8c2b-005056a0ff2d</t>
        </is>
      </c>
    </row>
    <row r="76" customHeight="true" ht="57.0">
      <c r="A76" s="36" t="n">
        <v>3.0</v>
      </c>
      <c r="B76" s="19" t="inlineStr">
        <is>
          <t>省内转移</t>
        </is>
      </c>
      <c r="C76" s="19" t="inlineStr">
        <is>
          <t>实验室废液及包装物附着残液</t>
        </is>
      </c>
      <c r="D76" s="19"/>
      <c r="E76" s="19" t="inlineStr">
        <is>
          <t>HW49其他废物</t>
        </is>
      </c>
      <c r="F76" s="19" t="inlineStr">
        <is>
          <t>900-047-49</t>
        </is>
      </c>
      <c r="G76" s="19" t="inlineStr">
        <is>
          <t>铜  钡  废酸碱液</t>
        </is>
      </c>
      <c r="H76" s="19" t="inlineStr">
        <is>
          <t>L</t>
        </is>
      </c>
      <c r="I76" s="19" t="inlineStr">
        <is>
          <t>T,C,I,R</t>
        </is>
      </c>
      <c r="J76" s="44" t="n">
        <v>1.0</v>
      </c>
      <c r="K76" s="19" t="inlineStr">
        <is>
          <t>吨</t>
        </is>
      </c>
      <c r="L76" s="19" t="inlineStr">
        <is>
          <t>R3</t>
        </is>
      </c>
      <c r="M76" s="19" t="inlineStr">
        <is>
          <t>危险废物经营许可证持有单位</t>
        </is>
      </c>
      <c r="N76" s="19" t="inlineStr">
        <is>
          <t>吉林省高深环保科技有限公司</t>
        </is>
      </c>
      <c r="O76" s="19"/>
      <c r="P76" s="19" t="inlineStr">
        <is>
          <t>2201060133</t>
        </is>
      </c>
      <c r="Q76" s="19" t="inlineStr">
        <is>
          <t>/</t>
        </is>
      </c>
      <c r="R76" s="19"/>
      <c r="S76" s="34" t="inlineStr">
        <is>
          <t>/</t>
        </is>
      </c>
      <c r="T76" s="34"/>
      <c r="U76" s="41" t="inlineStr">
        <is>
          <t>464c7cd2-3c2c-11ef-8c2b-005056a0ff2d</t>
        </is>
      </c>
    </row>
    <row r="77" customHeight="true" ht="30.0">
      <c r="A77" s="27" t="inlineStr">
        <is>
          <t/>
        </is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" t="inlineStr">
        <is>
          <t/>
        </is>
      </c>
    </row>
  </sheetData>
  <mergeCells>
    <mergeCell ref="A1:T1"/>
    <mergeCell ref="D2:H2"/>
    <mergeCell ref="I2:T2"/>
    <mergeCell ref="D3:H3"/>
    <mergeCell ref="I3:T3"/>
    <mergeCell ref="D4:H4"/>
    <mergeCell ref="I4:T4"/>
    <mergeCell ref="B5:T5"/>
    <mergeCell ref="A6:T6"/>
    <mergeCell ref="A7:T7"/>
    <mergeCell ref="A8:D8"/>
    <mergeCell ref="E8:J8"/>
    <mergeCell ref="K8:N8"/>
    <mergeCell ref="O8:T8"/>
    <mergeCell ref="A9:D9"/>
    <mergeCell ref="E9:J9"/>
    <mergeCell ref="K9:N9"/>
    <mergeCell ref="O9:T9"/>
    <mergeCell ref="A10:D10"/>
    <mergeCell ref="E10:J10"/>
    <mergeCell ref="K10:N10"/>
    <mergeCell ref="O10:T10"/>
    <mergeCell ref="A11:D11"/>
    <mergeCell ref="E11:J11"/>
    <mergeCell ref="K11:N11"/>
    <mergeCell ref="O11:T11"/>
    <mergeCell ref="A12:D12"/>
    <mergeCell ref="E12:J12"/>
    <mergeCell ref="K12:N12"/>
    <mergeCell ref="O12:T12"/>
    <mergeCell ref="A13:D13"/>
    <mergeCell ref="E13:J13"/>
    <mergeCell ref="K13:N13"/>
    <mergeCell ref="O13:T13"/>
    <mergeCell ref="A14:D14"/>
    <mergeCell ref="E14:J14"/>
    <mergeCell ref="K14:N14"/>
    <mergeCell ref="O14:T14"/>
    <mergeCell ref="A15:D15"/>
    <mergeCell ref="E15:J15"/>
    <mergeCell ref="K15:N15"/>
    <mergeCell ref="O15:T15"/>
    <mergeCell ref="A16:T16"/>
    <mergeCell ref="A17:T17"/>
    <mergeCell ref="A18:T18"/>
    <mergeCell ref="A19:A20"/>
    <mergeCell ref="B19:B20"/>
    <mergeCell ref="C19:C20"/>
    <mergeCell ref="D19:D20"/>
    <mergeCell ref="E19:E20"/>
    <mergeCell ref="F19:H19"/>
    <mergeCell ref="I19:J19"/>
    <mergeCell ref="K19:P19"/>
    <mergeCell ref="Q19:T19"/>
    <mergeCell ref="A22:T22"/>
    <mergeCell ref="A23:T23"/>
    <mergeCell ref="A24:T24"/>
    <mergeCell ref="A25:A26"/>
    <mergeCell ref="B25:B26"/>
    <mergeCell ref="C25:C26"/>
    <mergeCell ref="D25:D26"/>
    <mergeCell ref="E25:G25"/>
    <mergeCell ref="H25:H26"/>
    <mergeCell ref="I25:I26"/>
    <mergeCell ref="J25:J26"/>
    <mergeCell ref="K25:K26"/>
    <mergeCell ref="L25:L26"/>
    <mergeCell ref="M25:M26"/>
    <mergeCell ref="N25:N26"/>
    <mergeCell ref="O25:T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A40:T40"/>
    <mergeCell ref="A41:T41"/>
    <mergeCell ref="A42:T42"/>
    <mergeCell ref="A43:A44"/>
    <mergeCell ref="B43:C44"/>
    <mergeCell ref="D43:D44"/>
    <mergeCell ref="E43:H44"/>
    <mergeCell ref="I43:J44"/>
    <mergeCell ref="K43:L44"/>
    <mergeCell ref="M43:N44"/>
    <mergeCell ref="O43:O44"/>
    <mergeCell ref="P43:P44"/>
    <mergeCell ref="Q43:Q44"/>
    <mergeCell ref="R43:S44"/>
    <mergeCell ref="T43:T44"/>
    <mergeCell ref="B45:C45"/>
    <mergeCell ref="E45:H45"/>
    <mergeCell ref="I45:J45"/>
    <mergeCell ref="K45:L45"/>
    <mergeCell ref="M45:N45"/>
    <mergeCell ref="R45:S45"/>
    <mergeCell ref="B46:C46"/>
    <mergeCell ref="E46:H46"/>
    <mergeCell ref="I46:J46"/>
    <mergeCell ref="K46:L46"/>
    <mergeCell ref="M46:N46"/>
    <mergeCell ref="R46:S46"/>
    <mergeCell ref="B47:C47"/>
    <mergeCell ref="E47:H47"/>
    <mergeCell ref="I47:J47"/>
    <mergeCell ref="K47:L47"/>
    <mergeCell ref="M47:N47"/>
    <mergeCell ref="R47:S47"/>
    <mergeCell ref="B48:C48"/>
    <mergeCell ref="E48:H48"/>
    <mergeCell ref="I48:J48"/>
    <mergeCell ref="K48:L48"/>
    <mergeCell ref="M48:N48"/>
    <mergeCell ref="R48:S48"/>
    <mergeCell ref="B49:C49"/>
    <mergeCell ref="E49:H49"/>
    <mergeCell ref="I49:J49"/>
    <mergeCell ref="K49:L49"/>
    <mergeCell ref="M49:N49"/>
    <mergeCell ref="R49:S49"/>
    <mergeCell ref="A50:T50"/>
    <mergeCell ref="A51:T51"/>
    <mergeCell ref="A52:T52"/>
    <mergeCell ref="A53:A54"/>
    <mergeCell ref="B53:B54"/>
    <mergeCell ref="C53:D54"/>
    <mergeCell ref="E53:H54"/>
    <mergeCell ref="I53:J54"/>
    <mergeCell ref="K53:L54"/>
    <mergeCell ref="M53:N54"/>
    <mergeCell ref="O53:O54"/>
    <mergeCell ref="P53:P54"/>
    <mergeCell ref="Q53:Q54"/>
    <mergeCell ref="R53:S54"/>
    <mergeCell ref="T53:T54"/>
    <mergeCell ref="C55:D55"/>
    <mergeCell ref="E55:H55"/>
    <mergeCell ref="I55:J55"/>
    <mergeCell ref="K55:L55"/>
    <mergeCell ref="M55:N55"/>
    <mergeCell ref="R55:S55"/>
    <mergeCell ref="A56:T56"/>
    <mergeCell ref="A57:T57"/>
    <mergeCell ref="A58:T58"/>
    <mergeCell ref="A59:A66"/>
    <mergeCell ref="B59:B60"/>
    <mergeCell ref="C59:J60"/>
    <mergeCell ref="K59:N60"/>
    <mergeCell ref="O59:Q60"/>
    <mergeCell ref="R59:T60"/>
    <mergeCell ref="C61:J61"/>
    <mergeCell ref="K61:N61"/>
    <mergeCell ref="O61:Q61"/>
    <mergeCell ref="R61:T61"/>
    <mergeCell ref="C62:J62"/>
    <mergeCell ref="K62:N62"/>
    <mergeCell ref="O62:Q62"/>
    <mergeCell ref="R62:T62"/>
    <mergeCell ref="C63:J63"/>
    <mergeCell ref="K63:N63"/>
    <mergeCell ref="O63:Q63"/>
    <mergeCell ref="R63:T63"/>
    <mergeCell ref="C64:J64"/>
    <mergeCell ref="K64:N64"/>
    <mergeCell ref="O64:Q64"/>
    <mergeCell ref="R64:T64"/>
    <mergeCell ref="C65:J65"/>
    <mergeCell ref="K65:N65"/>
    <mergeCell ref="O65:Q65"/>
    <mergeCell ref="R65:T65"/>
    <mergeCell ref="B66:J66"/>
    <mergeCell ref="K66:N66"/>
    <mergeCell ref="O66:Q66"/>
    <mergeCell ref="R66:T66"/>
    <mergeCell ref="B67:T67"/>
    <mergeCell ref="B68:T68"/>
    <mergeCell ref="A69:T69"/>
    <mergeCell ref="A70:T70"/>
    <mergeCell ref="A71:T71"/>
    <mergeCell ref="A72:A73"/>
    <mergeCell ref="B72:B73"/>
    <mergeCell ref="C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P72"/>
    <mergeCell ref="Q72:R72"/>
    <mergeCell ref="S72:T72"/>
    <mergeCell ref="N73:O73"/>
    <mergeCell ref="Q73:R73"/>
    <mergeCell ref="S73:T73"/>
    <mergeCell ref="C74:D74"/>
    <mergeCell ref="N74:O74"/>
    <mergeCell ref="Q74:R74"/>
    <mergeCell ref="S74:T74"/>
    <mergeCell ref="C75:D75"/>
    <mergeCell ref="N75:O75"/>
    <mergeCell ref="Q75:R75"/>
    <mergeCell ref="S75:T75"/>
    <mergeCell ref="C76:D76"/>
    <mergeCell ref="N76:O76"/>
    <mergeCell ref="Q76:R76"/>
    <mergeCell ref="S76:T76"/>
    <mergeCell ref="A77:T77"/>
  </mergeCells>
  <pageMargins bottom="0.748031497001648" footer="0.3" header="0.3" left="0.748031497001648" right="0.748031497001648" top="0.748031497001648"/>
  <pageSetup orientation="landscape" paperSize="9"/>
  <headerFooter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2024-07-07T06:44:17Z</dcterms:created>
  <dc:creator>Apache POI</dc:creator>
</cp:coreProperties>
</file>